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240" firstSheet="2" activeTab="6"/>
  </bookViews>
  <sheets>
    <sheet name="一般性转移支付" sheetId="10" r:id="rId1"/>
    <sheet name="专项转移支付" sheetId="9" r:id="rId2"/>
    <sheet name="年终追加一般公共预算" sheetId="3" r:id="rId3"/>
    <sheet name="一般公共预算" sheetId="11" r:id="rId4"/>
    <sheet name="政府性基金" sheetId="6" r:id="rId5"/>
    <sheet name="国有资本预算资金" sheetId="7" r:id="rId6"/>
    <sheet name="转移支付明细表" sheetId="8" r:id="rId7"/>
  </sheets>
  <definedNames>
    <definedName name="_xlnm._FilterDatabase" localSheetId="0" hidden="1">一般性转移支付!$A$5:$G$22</definedName>
    <definedName name="_xlnm._FilterDatabase" localSheetId="1" hidden="1">专项转移支付!$A$5:$G$12</definedName>
    <definedName name="_xlnm._FilterDatabase" localSheetId="3" hidden="1">一般公共预算!$A$5:$G$29</definedName>
    <definedName name="_xlnm._FilterDatabase" localSheetId="6" hidden="1">转移支付明细表!$A$5:$G$31</definedName>
    <definedName name="_xlnm._FilterDatabase" localSheetId="2" hidden="1">年终追加一般公共预算!$A$5:$G$27</definedName>
    <definedName name="_xlnm.Print_Area" localSheetId="2">年终追加一般公共预算!$A$1:$G$27</definedName>
    <definedName name="_xlnm._FilterDatabase" localSheetId="4" hidden="1">政府性基金!#REF!</definedName>
    <definedName name="_xlnm.Print_Area" localSheetId="4">政府性基金!$A$1:$F$6</definedName>
    <definedName name="_xlnm._FilterDatabase" localSheetId="5" hidden="1">国有资本预算资金!#REF!</definedName>
    <definedName name="_xlnm.Print_Area" localSheetId="5">国有资本预算资金!$A$1:$F$6</definedName>
    <definedName name="_xlnm.Print_Area" localSheetId="6">转移支付明细表!$A$1:$G$32</definedName>
    <definedName name="_xlnm.Print_Area" localSheetId="1">专项转移支付!$A$1:$G$12</definedName>
    <definedName name="_xlnm.Print_Area" localSheetId="0">一般性转移支付!$A$1:$G$22</definedName>
    <definedName name="_xlnm.Print_Area" localSheetId="3">一般公共预算!$A$1:$G$29</definedName>
  </definedNames>
  <calcPr calcId="144525"/>
</workbook>
</file>

<file path=xl/sharedStrings.xml><?xml version="1.0" encoding="utf-8"?>
<sst xmlns="http://schemas.openxmlformats.org/spreadsheetml/2006/main" count="550" uniqueCount="112">
  <si>
    <t>2021年喀什地区对喀什经济开发区一般性转移支付分项目表</t>
  </si>
  <si>
    <t>单位：万元</t>
  </si>
  <si>
    <t>序号</t>
  </si>
  <si>
    <t>科目</t>
  </si>
  <si>
    <t>科目名称</t>
  </si>
  <si>
    <t>项目名称</t>
  </si>
  <si>
    <t>文号</t>
  </si>
  <si>
    <t>时间</t>
  </si>
  <si>
    <t>金额</t>
  </si>
  <si>
    <t>一般公共预算合计</t>
  </si>
  <si>
    <t>2013299</t>
  </si>
  <si>
    <t>其他组织事务支出</t>
  </si>
  <si>
    <t>地区级2018年度、2019年度“访惠聚”驻村工作先进个人表彰资金</t>
  </si>
  <si>
    <t>喀地财预〔2021〕1号</t>
  </si>
  <si>
    <t xml:space="preserve">  2021-01-14</t>
  </si>
  <si>
    <t>2300230</t>
  </si>
  <si>
    <t>边境地区转移支付支出</t>
  </si>
  <si>
    <t>提前下达2021年边境地区转移支付资金</t>
  </si>
  <si>
    <t>喀地财预〔2021〕2号</t>
  </si>
  <si>
    <t xml:space="preserve">  2021-01-27</t>
  </si>
  <si>
    <t>2300241</t>
  </si>
  <si>
    <t>一般公共服务共同财政事权转移支付支出</t>
  </si>
  <si>
    <t>2021年度援疆干部人才南疆工作补贴</t>
  </si>
  <si>
    <t>喀地财行〔2020〕81号</t>
  </si>
  <si>
    <t xml:space="preserve">  2021-03-10</t>
  </si>
  <si>
    <t>2021年统战业务专项经费（驻村管寺管委会及人员生活补助、保险经费）</t>
  </si>
  <si>
    <t>喀地财行〔2021〕20号</t>
  </si>
  <si>
    <t xml:space="preserve">  2021-03-25</t>
  </si>
  <si>
    <t>2300208</t>
  </si>
  <si>
    <t>结算补助支出</t>
  </si>
  <si>
    <t>访惠聚驻村工作2020年度先进个人和深度贫困村第一书记先进个人表彰资金</t>
  </si>
  <si>
    <t>喀地财预〔2021〕7号</t>
  </si>
  <si>
    <t xml:space="preserve">  2021-04-26</t>
  </si>
  <si>
    <t>下达2021年访恵聚驻村工作经费</t>
  </si>
  <si>
    <t>喀地财预〔2021〕8号</t>
  </si>
  <si>
    <t xml:space="preserve">  2021-05-08</t>
  </si>
  <si>
    <t>2300229</t>
  </si>
  <si>
    <t>民族地区转移支付支出</t>
  </si>
  <si>
    <t>下达劳动密集型产业发展促进就业补助资金</t>
  </si>
  <si>
    <t>喀地财预〔2021〕5号</t>
  </si>
  <si>
    <t xml:space="preserve">  2021-06-17</t>
  </si>
  <si>
    <t>2017年－2020年度自治区“民族团结一家亲”和民族团结联谊活动、驻村管寺工作表彰经费</t>
  </si>
  <si>
    <t>喀地财行〔2021〕44号</t>
  </si>
  <si>
    <t xml:space="preserve">  2021-07-14</t>
  </si>
  <si>
    <t>地县电子支付信息化建设专项</t>
  </si>
  <si>
    <t>喀地财行〔2021〕53号</t>
  </si>
  <si>
    <t xml:space="preserve">  2021-08-05</t>
  </si>
  <si>
    <t>2021年自治区AK工程建设项目</t>
  </si>
  <si>
    <t>喀地财行〔2021〕45号</t>
  </si>
  <si>
    <t xml:space="preserve">  2021-09-10</t>
  </si>
  <si>
    <t>2300254</t>
  </si>
  <si>
    <t>资源勘探信息等共同财政事权转移支付支出</t>
  </si>
  <si>
    <t>预拨2021年纺织服装专项资金</t>
  </si>
  <si>
    <t>喀地财建〔2021〕94号</t>
  </si>
  <si>
    <t xml:space="preserve">  2021-10-14</t>
  </si>
  <si>
    <t>2300251</t>
  </si>
  <si>
    <t>城乡社区共同财政事权转移支付支出</t>
  </si>
  <si>
    <t>城市发展补助资金</t>
  </si>
  <si>
    <t>喀地财建〔2021〕105号</t>
  </si>
  <si>
    <t xml:space="preserve">  2021-10-30</t>
  </si>
  <si>
    <t>2300202</t>
  </si>
  <si>
    <t>均衡性转移支付支出</t>
  </si>
  <si>
    <t>“十四五”期间喀什经济开发区建设中央财力补助预算</t>
  </si>
  <si>
    <t>喀地财预〔2021〕28号</t>
  </si>
  <si>
    <t xml:space="preserve">  2021-11-25</t>
  </si>
  <si>
    <t>“十四五”期间喀什经济开发区专项资金补助</t>
  </si>
  <si>
    <t>喀地财预〔2021〕29号</t>
  </si>
  <si>
    <t>2300269</t>
  </si>
  <si>
    <t>其他共同财政事权转移支付支出</t>
  </si>
  <si>
    <t>2021年“访惠聚”干部提标生活补助</t>
  </si>
  <si>
    <t>喀地财预〔2021〕26号</t>
  </si>
  <si>
    <t xml:space="preserve">  2021-11-29</t>
  </si>
  <si>
    <t>下达2021年边境地区转移支付资金</t>
  </si>
  <si>
    <t>喀地财预〔2021〕36号</t>
  </si>
  <si>
    <t xml:space="preserve">  2021-12-11</t>
  </si>
  <si>
    <t>下达2021年中央纺织服装企业缴纳增值税收入补助资金预算</t>
  </si>
  <si>
    <t>喀地财建〔2021〕106号</t>
  </si>
  <si>
    <t xml:space="preserve">  2021-12-13</t>
  </si>
  <si>
    <t>2021年喀什地区对喀什经济开发区专项转移支付分项目表</t>
  </si>
  <si>
    <t>2160699</t>
  </si>
  <si>
    <t>其他涉外发展服务支出</t>
  </si>
  <si>
    <t>提前下达2021年中央外经贸发展专项资金（预算）</t>
  </si>
  <si>
    <t>喀地财企〔2020〕28号</t>
  </si>
  <si>
    <t xml:space="preserve">  2021-01-04</t>
  </si>
  <si>
    <t>2060203</t>
  </si>
  <si>
    <t>自然科学基金</t>
  </si>
  <si>
    <t>2021年自治区创新环境（人才、基地）建设专项——科技创新基地建设（自治区高新技术产业开发区）项目</t>
  </si>
  <si>
    <t>喀地财教〔2021〕27号</t>
  </si>
  <si>
    <t xml:space="preserve">  2021-05-31</t>
  </si>
  <si>
    <t>预拨2021年第二批外经贸发展专项资金（预算）</t>
  </si>
  <si>
    <t>喀地财企〔2021〕16号</t>
  </si>
  <si>
    <t xml:space="preserve">  2021-08-25</t>
  </si>
  <si>
    <t>2150299</t>
  </si>
  <si>
    <t>其他制造业支出</t>
  </si>
  <si>
    <t>下达2021年第六批自治区预算内投资预算</t>
  </si>
  <si>
    <t>喀地财建〔2021〕112号</t>
  </si>
  <si>
    <t xml:space="preserve">  2021-12-06</t>
  </si>
  <si>
    <t xml:space="preserve">  2021-12-23</t>
  </si>
  <si>
    <t>2021年外经贸发展专项资金</t>
  </si>
  <si>
    <t>喀地财企〔2021〕26号</t>
  </si>
  <si>
    <t>资金性质：一般公共预算 和 政府性基金 和 国有资本经营预算资金</t>
  </si>
  <si>
    <t>合计</t>
  </si>
  <si>
    <t>2146907</t>
  </si>
  <si>
    <t>通用航空发展</t>
  </si>
  <si>
    <t>下达2021年民航发展基金用于民航基础设施建设和机场航线补贴资金预算</t>
  </si>
  <si>
    <t>喀地财建〔2021〕54号</t>
  </si>
  <si>
    <t xml:space="preserve">  2021-07-19</t>
  </si>
  <si>
    <t>2021年喀什地区对喀什经济开发区转移支付明细表</t>
  </si>
  <si>
    <t>2021年喀什地区对喀什经济开发区专项转移支付表</t>
  </si>
  <si>
    <t>政府性基金预算合计</t>
  </si>
  <si>
    <t>2021年喀什地区对喀什经济开发区转移支付表</t>
  </si>
  <si>
    <t>国有资本经营预算合计</t>
  </si>
</sst>
</file>

<file path=xl/styles.xml><?xml version="1.0" encoding="utf-8"?>
<styleSheet xmlns="http://schemas.openxmlformats.org/spreadsheetml/2006/main">
  <numFmts count="9">
    <numFmt numFmtId="176" formatCode="0_ "/>
    <numFmt numFmtId="177" formatCode="0_);[Red]\(0\)"/>
    <numFmt numFmtId="41" formatCode="_ * #,##0_ ;_ * \-#,##0_ ;_ * &quot;-&quot;_ ;_ @_ "/>
    <numFmt numFmtId="178" formatCode="* #,##0;* \-#,##0;* &quot;-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9" formatCode=";;"/>
    <numFmt numFmtId="43" formatCode="_ * #,##0.00_ ;_ * \-#,##0.00_ ;_ * &quot;-&quot;??_ ;_ @_ "/>
    <numFmt numFmtId="180" formatCode="0.00_ "/>
  </numFmts>
  <fonts count="37">
    <font>
      <sz val="9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26"/>
      <color theme="1"/>
      <name val="宋体"/>
      <charset val="134"/>
      <scheme val="minor"/>
    </font>
    <font>
      <b/>
      <sz val="2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9"/>
      <name val="宋体"/>
      <charset val="134"/>
    </font>
    <font>
      <b/>
      <sz val="11"/>
      <color theme="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6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11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10" borderId="9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1" fillId="4" borderId="12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9" fillId="14" borderId="11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178" fontId="36" fillId="0" borderId="0" applyFont="0" applyFill="0" applyBorder="0" applyAlignment="0" applyProtection="0"/>
    <xf numFmtId="0" fontId="24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0" fillId="0" borderId="0"/>
    <xf numFmtId="0" fontId="1" fillId="0" borderId="0">
      <alignment vertical="center"/>
    </xf>
  </cellStyleXfs>
  <cellXfs count="53">
    <xf numFmtId="0" fontId="0" fillId="0" borderId="0" xfId="0"/>
    <xf numFmtId="177" fontId="1" fillId="2" borderId="0" xfId="51" applyNumberFormat="1" applyFont="1" applyFill="1">
      <alignment vertical="center"/>
    </xf>
    <xf numFmtId="177" fontId="2" fillId="2" borderId="0" xfId="0" applyNumberFormat="1" applyFont="1" applyFill="1"/>
    <xf numFmtId="177" fontId="3" fillId="2" borderId="0" xfId="0" applyNumberFormat="1" applyFont="1" applyFill="1"/>
    <xf numFmtId="0" fontId="1" fillId="0" borderId="0" xfId="0" applyFont="1"/>
    <xf numFmtId="177" fontId="1" fillId="2" borderId="0" xfId="0" applyNumberFormat="1" applyFont="1" applyFill="1"/>
    <xf numFmtId="177" fontId="1" fillId="2" borderId="0" xfId="0" applyNumberFormat="1" applyFont="1" applyFill="1" applyAlignment="1">
      <alignment horizontal="center"/>
    </xf>
    <xf numFmtId="177" fontId="0" fillId="2" borderId="0" xfId="0" applyNumberFormat="1" applyFont="1" applyFill="1" applyAlignment="1">
      <alignment horizontal="center"/>
    </xf>
    <xf numFmtId="177" fontId="0" fillId="2" borderId="0" xfId="0" applyNumberFormat="1" applyFont="1" applyFill="1"/>
    <xf numFmtId="177" fontId="0" fillId="2" borderId="0" xfId="0" applyNumberFormat="1" applyFont="1" applyFill="1" applyAlignment="1">
      <alignment horizontal="center" vertical="center" wrapText="1"/>
    </xf>
    <xf numFmtId="176" fontId="4" fillId="2" borderId="0" xfId="50" applyNumberFormat="1" applyFont="1" applyFill="1" applyAlignment="1" applyProtection="1">
      <alignment horizontal="center" vertical="center" wrapText="1"/>
    </xf>
    <xf numFmtId="176" fontId="5" fillId="2" borderId="0" xfId="50" applyNumberFormat="1" applyFont="1" applyFill="1" applyAlignment="1" applyProtection="1">
      <alignment horizontal="center" vertical="center" wrapText="1"/>
    </xf>
    <xf numFmtId="176" fontId="6" fillId="2" borderId="1" xfId="50" applyNumberFormat="1" applyFont="1" applyFill="1" applyBorder="1" applyAlignment="1">
      <alignment horizontal="left" vertical="center" wrapText="1"/>
    </xf>
    <xf numFmtId="176" fontId="7" fillId="2" borderId="1" xfId="50" applyNumberFormat="1" applyFont="1" applyFill="1" applyBorder="1" applyAlignment="1">
      <alignment horizontal="left" vertical="center" wrapText="1"/>
    </xf>
    <xf numFmtId="176" fontId="7" fillId="2" borderId="1" xfId="50" applyNumberFormat="1" applyFont="1" applyFill="1" applyBorder="1" applyAlignment="1">
      <alignment vertical="center" wrapText="1"/>
    </xf>
    <xf numFmtId="176" fontId="7" fillId="2" borderId="0" xfId="50" applyNumberFormat="1" applyFont="1" applyFill="1" applyAlignment="1">
      <alignment vertical="center" wrapText="1"/>
    </xf>
    <xf numFmtId="176" fontId="7" fillId="2" borderId="0" xfId="50" applyNumberFormat="1" applyFont="1" applyFill="1" applyAlignment="1">
      <alignment horizontal="right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8" fillId="0" borderId="3" xfId="39" applyNumberFormat="1" applyFont="1" applyBorder="1" applyAlignment="1">
      <alignment horizontal="center" vertical="center" wrapText="1"/>
    </xf>
    <xf numFmtId="176" fontId="9" fillId="2" borderId="2" xfId="50" applyNumberFormat="1" applyFont="1" applyFill="1" applyBorder="1" applyAlignment="1">
      <alignment horizontal="center" vertical="center" wrapText="1"/>
    </xf>
    <xf numFmtId="176" fontId="9" fillId="2" borderId="3" xfId="50" applyNumberFormat="1" applyFont="1" applyFill="1" applyBorder="1" applyAlignment="1">
      <alignment horizontal="center" vertical="center" wrapText="1"/>
    </xf>
    <xf numFmtId="176" fontId="10" fillId="2" borderId="2" xfId="0" applyNumberFormat="1" applyFont="1" applyFill="1" applyBorder="1" applyAlignment="1" applyProtection="1">
      <alignment horizontal="center" vertical="center" wrapText="1"/>
    </xf>
    <xf numFmtId="0" fontId="8" fillId="0" borderId="4" xfId="39" applyNumberFormat="1" applyFont="1" applyBorder="1" applyAlignment="1">
      <alignment horizontal="center" vertical="center" wrapText="1"/>
    </xf>
    <xf numFmtId="176" fontId="9" fillId="2" borderId="4" xfId="5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/>
    </xf>
    <xf numFmtId="176" fontId="11" fillId="2" borderId="2" xfId="0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 applyProtection="1">
      <alignment horizontal="center" vertical="center" wrapText="1"/>
    </xf>
    <xf numFmtId="180" fontId="10" fillId="2" borderId="2" xfId="0" applyNumberFormat="1" applyFont="1" applyFill="1" applyBorder="1" applyAlignment="1" applyProtection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 applyProtection="1">
      <alignment vertical="center" wrapText="1"/>
    </xf>
    <xf numFmtId="179" fontId="13" fillId="0" borderId="2" xfId="5" applyNumberFormat="1" applyFont="1" applyFill="1" applyBorder="1" applyAlignment="1" applyProtection="1">
      <alignment vertical="center" wrapText="1"/>
    </xf>
    <xf numFmtId="49" fontId="13" fillId="0" borderId="2" xfId="5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vertical="center" wrapText="1"/>
    </xf>
    <xf numFmtId="49" fontId="13" fillId="0" borderId="5" xfId="5" applyNumberFormat="1" applyFont="1" applyFill="1" applyBorder="1" applyAlignment="1" applyProtection="1">
      <alignment vertical="center" wrapText="1"/>
    </xf>
    <xf numFmtId="176" fontId="2" fillId="2" borderId="2" xfId="0" applyNumberFormat="1" applyFont="1" applyFill="1" applyBorder="1" applyAlignment="1" applyProtection="1">
      <alignment horizontal="center" vertical="center" wrapText="1"/>
    </xf>
    <xf numFmtId="177" fontId="3" fillId="2" borderId="2" xfId="0" applyNumberFormat="1" applyFont="1" applyFill="1" applyBorder="1"/>
    <xf numFmtId="49" fontId="13" fillId="0" borderId="2" xfId="0" applyNumberFormat="1" applyFont="1" applyFill="1" applyBorder="1" applyAlignment="1" applyProtection="1">
      <alignment vertical="center" wrapText="1"/>
    </xf>
    <xf numFmtId="179" fontId="13" fillId="0" borderId="6" xfId="39" applyNumberFormat="1" applyFont="1" applyFill="1" applyBorder="1" applyAlignment="1" applyProtection="1">
      <alignment vertical="center" wrapText="1"/>
    </xf>
    <xf numFmtId="49" fontId="13" fillId="0" borderId="2" xfId="39" applyNumberFormat="1" applyFont="1" applyFill="1" applyBorder="1" applyAlignment="1" applyProtection="1">
      <alignment vertical="center" wrapText="1"/>
    </xf>
    <xf numFmtId="176" fontId="14" fillId="2" borderId="2" xfId="0" applyNumberFormat="1" applyFont="1" applyFill="1" applyBorder="1" applyAlignment="1" applyProtection="1">
      <alignment horizontal="center" vertical="center" wrapText="1"/>
    </xf>
    <xf numFmtId="176" fontId="15" fillId="2" borderId="2" xfId="50" applyNumberFormat="1" applyFont="1" applyFill="1" applyBorder="1" applyAlignment="1">
      <alignment horizontal="center" vertical="center" wrapText="1"/>
    </xf>
    <xf numFmtId="177" fontId="2" fillId="2" borderId="2" xfId="0" applyNumberFormat="1" applyFont="1" applyFill="1" applyBorder="1"/>
    <xf numFmtId="177" fontId="1" fillId="2" borderId="0" xfId="0" applyNumberFormat="1" applyFont="1" applyFill="1" applyAlignment="1">
      <alignment horizontal="center" vertical="center" wrapText="1"/>
    </xf>
    <xf numFmtId="176" fontId="6" fillId="2" borderId="1" xfId="50" applyNumberFormat="1" applyFont="1" applyFill="1" applyBorder="1" applyAlignment="1">
      <alignment vertical="center" wrapText="1"/>
    </xf>
    <xf numFmtId="176" fontId="6" fillId="2" borderId="0" xfId="50" applyNumberFormat="1" applyFont="1" applyFill="1" applyAlignment="1">
      <alignment horizontal="right" vertical="center" wrapText="1"/>
    </xf>
    <xf numFmtId="49" fontId="13" fillId="0" borderId="5" xfId="39" applyNumberFormat="1" applyFont="1" applyFill="1" applyBorder="1" applyAlignment="1" applyProtection="1">
      <alignment vertical="center" wrapText="1"/>
    </xf>
    <xf numFmtId="176" fontId="6" fillId="2" borderId="0" xfId="50" applyNumberFormat="1" applyFont="1" applyFill="1" applyAlignment="1">
      <alignment vertical="center" wrapText="1"/>
    </xf>
    <xf numFmtId="176" fontId="15" fillId="2" borderId="3" xfId="50" applyNumberFormat="1" applyFont="1" applyFill="1" applyBorder="1" applyAlignment="1">
      <alignment horizontal="center" vertical="center" wrapText="1"/>
    </xf>
    <xf numFmtId="176" fontId="15" fillId="2" borderId="4" xfId="50" applyNumberFormat="1" applyFont="1" applyFill="1" applyBorder="1" applyAlignment="1">
      <alignment horizontal="center" vertical="center" wrapText="1"/>
    </xf>
    <xf numFmtId="180" fontId="2" fillId="2" borderId="2" xfId="0" applyNumberFormat="1" applyFont="1" applyFill="1" applyBorder="1" applyAlignment="1" applyProtection="1">
      <alignment horizontal="center" vertical="center" wrapText="1"/>
    </xf>
    <xf numFmtId="180" fontId="16" fillId="2" borderId="2" xfId="0" applyNumberFormat="1" applyFont="1" applyFill="1" applyBorder="1" applyAlignment="1" applyProtection="1">
      <alignment horizontal="center" vertical="center" wrapText="1"/>
    </xf>
    <xf numFmtId="179" fontId="13" fillId="0" borderId="6" xfId="5" applyNumberFormat="1" applyFont="1" applyFill="1" applyBorder="1" applyAlignment="1" applyProtection="1">
      <alignment vertical="center" wrapText="1"/>
    </xf>
    <xf numFmtId="180" fontId="10" fillId="0" borderId="2" xfId="0" applyNumberFormat="1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千位分隔[0] 2" xfId="39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view="pageBreakPreview" zoomScaleNormal="100" zoomScaleSheetLayoutView="100" topLeftCell="A14" workbookViewId="0">
      <selection activeCell="B6" sqref="B6"/>
    </sheetView>
  </sheetViews>
  <sheetFormatPr defaultColWidth="9.33333333333333" defaultRowHeight="11.25" outlineLevelCol="6"/>
  <cols>
    <col min="1" max="1" width="7.83333333333333" style="6" customWidth="1"/>
    <col min="2" max="2" width="11.8333333333333" style="7" customWidth="1"/>
    <col min="3" max="3" width="32.1666666666667" style="7" customWidth="1"/>
    <col min="4" max="4" width="66.3333333333333" style="8" customWidth="1"/>
    <col min="5" max="5" width="26.6666666666667" style="7" customWidth="1"/>
    <col min="6" max="6" width="14.5" style="7" customWidth="1"/>
    <col min="7" max="7" width="22.3333333333333" style="9" customWidth="1"/>
    <col min="8" max="16384" width="9.33333333333333" style="5"/>
  </cols>
  <sheetData>
    <row r="1" s="1" customFormat="1" ht="56.25" customHeight="1" spans="1:7">
      <c r="A1" s="10" t="s">
        <v>0</v>
      </c>
      <c r="B1" s="11"/>
      <c r="C1" s="11"/>
      <c r="D1" s="11"/>
      <c r="E1" s="11"/>
      <c r="F1" s="11"/>
      <c r="G1" s="11"/>
    </row>
    <row r="2" s="1" customFormat="1" ht="20.1" customHeight="1" spans="1:7">
      <c r="A2" s="12"/>
      <c r="B2" s="13"/>
      <c r="C2" s="13"/>
      <c r="D2" s="13"/>
      <c r="E2" s="14"/>
      <c r="F2" s="15"/>
      <c r="G2" s="16" t="s">
        <v>1</v>
      </c>
    </row>
    <row r="3" s="2" customFormat="1" ht="12" customHeight="1" spans="1:7">
      <c r="A3" s="17" t="s">
        <v>2</v>
      </c>
      <c r="B3" s="18" t="s">
        <v>3</v>
      </c>
      <c r="C3" s="18" t="s">
        <v>4</v>
      </c>
      <c r="D3" s="19" t="s">
        <v>5</v>
      </c>
      <c r="E3" s="19" t="s">
        <v>6</v>
      </c>
      <c r="F3" s="20" t="s">
        <v>7</v>
      </c>
      <c r="G3" s="21" t="s">
        <v>8</v>
      </c>
    </row>
    <row r="4" s="2" customFormat="1" ht="25.5" customHeight="1" spans="1:7">
      <c r="A4" s="17"/>
      <c r="B4" s="22"/>
      <c r="C4" s="22"/>
      <c r="D4" s="19"/>
      <c r="E4" s="19"/>
      <c r="F4" s="23"/>
      <c r="G4" s="21"/>
    </row>
    <row r="5" s="3" customFormat="1" ht="30" customHeight="1" spans="1:7">
      <c r="A5" s="24"/>
      <c r="B5" s="25"/>
      <c r="C5" s="25"/>
      <c r="D5" s="21" t="s">
        <v>9</v>
      </c>
      <c r="E5" s="26">
        <v>10000</v>
      </c>
      <c r="F5" s="21"/>
      <c r="G5" s="27">
        <f>SUM(G6:G22)</f>
        <v>47023.022375</v>
      </c>
    </row>
    <row r="6" ht="24.75" customHeight="1" spans="1:7">
      <c r="A6" s="28">
        <v>1</v>
      </c>
      <c r="B6" s="29" t="s">
        <v>10</v>
      </c>
      <c r="C6" s="51" t="s">
        <v>11</v>
      </c>
      <c r="D6" s="29" t="s">
        <v>12</v>
      </c>
      <c r="E6" s="33" t="s">
        <v>13</v>
      </c>
      <c r="F6" s="32" t="s">
        <v>14</v>
      </c>
      <c r="G6" s="52">
        <v>0.15</v>
      </c>
    </row>
    <row r="7" ht="24.75" customHeight="1" spans="1:7">
      <c r="A7" s="28">
        <v>2</v>
      </c>
      <c r="B7" s="29" t="s">
        <v>15</v>
      </c>
      <c r="C7" s="51" t="s">
        <v>16</v>
      </c>
      <c r="D7" s="29" t="s">
        <v>17</v>
      </c>
      <c r="E7" s="33" t="s">
        <v>18</v>
      </c>
      <c r="F7" s="32" t="s">
        <v>19</v>
      </c>
      <c r="G7" s="52">
        <v>3340</v>
      </c>
    </row>
    <row r="8" ht="24.75" customHeight="1" spans="1:7">
      <c r="A8" s="28">
        <v>3</v>
      </c>
      <c r="B8" s="29" t="s">
        <v>20</v>
      </c>
      <c r="C8" s="51" t="s">
        <v>21</v>
      </c>
      <c r="D8" s="29" t="s">
        <v>22</v>
      </c>
      <c r="E8" s="33" t="s">
        <v>23</v>
      </c>
      <c r="F8" s="32" t="s">
        <v>24</v>
      </c>
      <c r="G8" s="52">
        <v>8.232</v>
      </c>
    </row>
    <row r="9" s="4" customFormat="1" ht="24.75" customHeight="1" spans="1:7">
      <c r="A9" s="28">
        <v>4</v>
      </c>
      <c r="B9" s="29" t="s">
        <v>20</v>
      </c>
      <c r="C9" s="51" t="s">
        <v>21</v>
      </c>
      <c r="D9" s="29" t="s">
        <v>25</v>
      </c>
      <c r="E9" s="33" t="s">
        <v>26</v>
      </c>
      <c r="F9" s="32" t="s">
        <v>27</v>
      </c>
      <c r="G9" s="52">
        <v>2.16</v>
      </c>
    </row>
    <row r="10" ht="24.75" customHeight="1" spans="1:7">
      <c r="A10" s="28">
        <v>5</v>
      </c>
      <c r="B10" s="29" t="s">
        <v>28</v>
      </c>
      <c r="C10" s="51" t="s">
        <v>29</v>
      </c>
      <c r="D10" s="29" t="s">
        <v>30</v>
      </c>
      <c r="E10" s="33" t="s">
        <v>31</v>
      </c>
      <c r="F10" s="32" t="s">
        <v>32</v>
      </c>
      <c r="G10" s="52">
        <v>0.2</v>
      </c>
    </row>
    <row r="11" ht="24.75" customHeight="1" spans="1:7">
      <c r="A11" s="28">
        <v>6</v>
      </c>
      <c r="B11" s="29" t="s">
        <v>28</v>
      </c>
      <c r="C11" s="51" t="s">
        <v>29</v>
      </c>
      <c r="D11" s="29" t="s">
        <v>33</v>
      </c>
      <c r="E11" s="33" t="s">
        <v>34</v>
      </c>
      <c r="F11" s="32" t="s">
        <v>35</v>
      </c>
      <c r="G11" s="52">
        <v>28.31</v>
      </c>
    </row>
    <row r="12" ht="24.75" customHeight="1" spans="1:7">
      <c r="A12" s="28">
        <v>7</v>
      </c>
      <c r="B12" s="29" t="s">
        <v>36</v>
      </c>
      <c r="C12" s="51" t="s">
        <v>37</v>
      </c>
      <c r="D12" s="29" t="s">
        <v>38</v>
      </c>
      <c r="E12" s="33" t="s">
        <v>39</v>
      </c>
      <c r="F12" s="32" t="s">
        <v>40</v>
      </c>
      <c r="G12" s="52">
        <v>20000</v>
      </c>
    </row>
    <row r="13" ht="24.75" customHeight="1" spans="1:7">
      <c r="A13" s="28">
        <v>8</v>
      </c>
      <c r="B13" s="29" t="s">
        <v>20</v>
      </c>
      <c r="C13" s="51" t="s">
        <v>21</v>
      </c>
      <c r="D13" s="29" t="s">
        <v>41</v>
      </c>
      <c r="E13" s="33" t="s">
        <v>42</v>
      </c>
      <c r="F13" s="32" t="s">
        <v>43</v>
      </c>
      <c r="G13" s="52">
        <v>0.4</v>
      </c>
    </row>
    <row r="14" s="3" customFormat="1" ht="24.75" customHeight="1" spans="1:7">
      <c r="A14" s="28">
        <v>9</v>
      </c>
      <c r="B14" s="29" t="s">
        <v>20</v>
      </c>
      <c r="C14" s="51" t="s">
        <v>21</v>
      </c>
      <c r="D14" s="29" t="s">
        <v>44</v>
      </c>
      <c r="E14" s="33" t="s">
        <v>45</v>
      </c>
      <c r="F14" s="32" t="s">
        <v>46</v>
      </c>
      <c r="G14" s="52">
        <v>9.6</v>
      </c>
    </row>
    <row r="15" ht="24.75" customHeight="1" spans="1:7">
      <c r="A15" s="28">
        <v>10</v>
      </c>
      <c r="B15" s="29" t="s">
        <v>20</v>
      </c>
      <c r="C15" s="51" t="s">
        <v>21</v>
      </c>
      <c r="D15" s="29" t="s">
        <v>47</v>
      </c>
      <c r="E15" s="33" t="s">
        <v>48</v>
      </c>
      <c r="F15" s="32" t="s">
        <v>49</v>
      </c>
      <c r="G15" s="52">
        <v>56.280375</v>
      </c>
    </row>
    <row r="16" s="3" customFormat="1" ht="24.75" customHeight="1" spans="1:7">
      <c r="A16" s="28">
        <v>11</v>
      </c>
      <c r="B16" s="29" t="s">
        <v>50</v>
      </c>
      <c r="C16" s="51" t="s">
        <v>51</v>
      </c>
      <c r="D16" s="29" t="s">
        <v>52</v>
      </c>
      <c r="E16" s="33" t="s">
        <v>53</v>
      </c>
      <c r="F16" s="32" t="s">
        <v>54</v>
      </c>
      <c r="G16" s="52">
        <v>929</v>
      </c>
    </row>
    <row r="17" ht="24.75" customHeight="1" spans="1:7">
      <c r="A17" s="28">
        <v>12</v>
      </c>
      <c r="B17" s="29" t="s">
        <v>55</v>
      </c>
      <c r="C17" s="51" t="s">
        <v>56</v>
      </c>
      <c r="D17" s="29" t="s">
        <v>57</v>
      </c>
      <c r="E17" s="33" t="s">
        <v>58</v>
      </c>
      <c r="F17" s="32" t="s">
        <v>59</v>
      </c>
      <c r="G17" s="52">
        <v>3000</v>
      </c>
    </row>
    <row r="18" ht="24.75" customHeight="1" spans="1:7">
      <c r="A18" s="28">
        <v>13</v>
      </c>
      <c r="B18" s="29" t="s">
        <v>60</v>
      </c>
      <c r="C18" s="51" t="s">
        <v>61</v>
      </c>
      <c r="D18" s="29" t="s">
        <v>62</v>
      </c>
      <c r="E18" s="33" t="s">
        <v>63</v>
      </c>
      <c r="F18" s="32" t="s">
        <v>64</v>
      </c>
      <c r="G18" s="52">
        <v>17100</v>
      </c>
    </row>
    <row r="19" ht="24.75" customHeight="1" spans="1:7">
      <c r="A19" s="28">
        <v>14</v>
      </c>
      <c r="B19" s="29" t="s">
        <v>60</v>
      </c>
      <c r="C19" s="51" t="s">
        <v>61</v>
      </c>
      <c r="D19" s="29" t="s">
        <v>65</v>
      </c>
      <c r="E19" s="33" t="s">
        <v>66</v>
      </c>
      <c r="F19" s="32" t="s">
        <v>64</v>
      </c>
      <c r="G19" s="52">
        <v>1900</v>
      </c>
    </row>
    <row r="20" ht="24.75" customHeight="1" spans="1:7">
      <c r="A20" s="28">
        <v>15</v>
      </c>
      <c r="B20" s="29" t="s">
        <v>67</v>
      </c>
      <c r="C20" s="51" t="s">
        <v>68</v>
      </c>
      <c r="D20" s="29" t="s">
        <v>69</v>
      </c>
      <c r="E20" s="33" t="s">
        <v>70</v>
      </c>
      <c r="F20" s="32" t="s">
        <v>71</v>
      </c>
      <c r="G20" s="52">
        <v>3.69</v>
      </c>
    </row>
    <row r="21" ht="24.75" customHeight="1" spans="1:7">
      <c r="A21" s="28">
        <v>16</v>
      </c>
      <c r="B21" s="29" t="s">
        <v>15</v>
      </c>
      <c r="C21" s="51" t="s">
        <v>16</v>
      </c>
      <c r="D21" s="29" t="s">
        <v>72</v>
      </c>
      <c r="E21" s="33" t="s">
        <v>73</v>
      </c>
      <c r="F21" s="32" t="s">
        <v>74</v>
      </c>
      <c r="G21" s="52">
        <v>370</v>
      </c>
    </row>
    <row r="22" ht="24.75" customHeight="1" spans="1:7">
      <c r="A22" s="28">
        <v>17</v>
      </c>
      <c r="B22" s="29" t="s">
        <v>50</v>
      </c>
      <c r="C22" s="51" t="s">
        <v>51</v>
      </c>
      <c r="D22" s="29" t="s">
        <v>75</v>
      </c>
      <c r="E22" s="33" t="s">
        <v>76</v>
      </c>
      <c r="F22" s="32" t="s">
        <v>77</v>
      </c>
      <c r="G22" s="52">
        <v>275</v>
      </c>
    </row>
  </sheetData>
  <autoFilter ref="A5:G22">
    <extLst/>
  </autoFilter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ageMargins left="0.699305555555556" right="0.699305555555556" top="0.75" bottom="0.75" header="0.3" footer="0.3"/>
  <pageSetup paperSize="9" scale="8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view="pageBreakPreview" zoomScaleNormal="100" zoomScaleSheetLayoutView="100" workbookViewId="0">
      <selection activeCell="E12" sqref="E12"/>
    </sheetView>
  </sheetViews>
  <sheetFormatPr defaultColWidth="9.33333333333333" defaultRowHeight="11.25" outlineLevelCol="6"/>
  <cols>
    <col min="1" max="1" width="7.83333333333333" style="6" customWidth="1"/>
    <col min="2" max="2" width="11.8333333333333" style="7" customWidth="1"/>
    <col min="3" max="3" width="32.1666666666667" style="7" customWidth="1"/>
    <col min="4" max="4" width="66.3333333333333" style="8" customWidth="1"/>
    <col min="5" max="5" width="26.6666666666667" style="7" customWidth="1"/>
    <col min="6" max="6" width="14.5" style="7" customWidth="1"/>
    <col min="7" max="7" width="22.3333333333333" style="9" customWidth="1"/>
    <col min="8" max="16384" width="9.33333333333333" style="5"/>
  </cols>
  <sheetData>
    <row r="1" s="1" customFormat="1" ht="56.25" customHeight="1" spans="1:7">
      <c r="A1" s="10" t="s">
        <v>78</v>
      </c>
      <c r="B1" s="11"/>
      <c r="C1" s="11"/>
      <c r="D1" s="11"/>
      <c r="E1" s="11"/>
      <c r="F1" s="11"/>
      <c r="G1" s="11"/>
    </row>
    <row r="2" s="1" customFormat="1" ht="20.1" customHeight="1" spans="1:7">
      <c r="A2" s="12"/>
      <c r="B2" s="13"/>
      <c r="C2" s="13"/>
      <c r="D2" s="13"/>
      <c r="E2" s="14"/>
      <c r="F2" s="15"/>
      <c r="G2" s="16" t="s">
        <v>1</v>
      </c>
    </row>
    <row r="3" s="2" customFormat="1" ht="12" customHeight="1" spans="1:7">
      <c r="A3" s="17" t="s">
        <v>2</v>
      </c>
      <c r="B3" s="18" t="s">
        <v>3</v>
      </c>
      <c r="C3" s="18" t="s">
        <v>4</v>
      </c>
      <c r="D3" s="19" t="s">
        <v>5</v>
      </c>
      <c r="E3" s="19" t="s">
        <v>6</v>
      </c>
      <c r="F3" s="20" t="s">
        <v>7</v>
      </c>
      <c r="G3" s="21" t="s">
        <v>8</v>
      </c>
    </row>
    <row r="4" s="2" customFormat="1" ht="25.5" customHeight="1" spans="1:7">
      <c r="A4" s="17"/>
      <c r="B4" s="22"/>
      <c r="C4" s="22"/>
      <c r="D4" s="19"/>
      <c r="E4" s="19"/>
      <c r="F4" s="23"/>
      <c r="G4" s="21"/>
    </row>
    <row r="5" s="3" customFormat="1" ht="30" customHeight="1" spans="1:7">
      <c r="A5" s="24"/>
      <c r="B5" s="25"/>
      <c r="C5" s="25"/>
      <c r="D5" s="21" t="s">
        <v>9</v>
      </c>
      <c r="E5" s="26">
        <v>10000</v>
      </c>
      <c r="F5" s="21"/>
      <c r="G5" s="27">
        <f>SUM(G6:G12)</f>
        <v>3478.42</v>
      </c>
    </row>
    <row r="6" ht="24.75" customHeight="1" spans="1:7">
      <c r="A6" s="28">
        <v>1</v>
      </c>
      <c r="B6" s="29" t="s">
        <v>79</v>
      </c>
      <c r="C6" s="51" t="s">
        <v>80</v>
      </c>
      <c r="D6" s="29" t="s">
        <v>81</v>
      </c>
      <c r="E6" s="33" t="s">
        <v>82</v>
      </c>
      <c r="F6" s="32" t="s">
        <v>83</v>
      </c>
      <c r="G6" s="52">
        <v>629</v>
      </c>
    </row>
    <row r="7" ht="24.75" customHeight="1" spans="1:7">
      <c r="A7" s="28">
        <v>2</v>
      </c>
      <c r="B7" s="29" t="s">
        <v>84</v>
      </c>
      <c r="C7" s="51" t="s">
        <v>85</v>
      </c>
      <c r="D7" s="29" t="s">
        <v>86</v>
      </c>
      <c r="E7" s="33" t="s">
        <v>87</v>
      </c>
      <c r="F7" s="32" t="s">
        <v>88</v>
      </c>
      <c r="G7" s="52">
        <v>30</v>
      </c>
    </row>
    <row r="8" ht="24.75" customHeight="1" spans="1:7">
      <c r="A8" s="28">
        <v>3</v>
      </c>
      <c r="B8" s="29" t="s">
        <v>79</v>
      </c>
      <c r="C8" s="51" t="s">
        <v>80</v>
      </c>
      <c r="D8" s="29" t="s">
        <v>89</v>
      </c>
      <c r="E8" s="33" t="s">
        <v>90</v>
      </c>
      <c r="F8" s="32" t="s">
        <v>91</v>
      </c>
      <c r="G8" s="52">
        <v>1081</v>
      </c>
    </row>
    <row r="9" s="4" customFormat="1" ht="24.75" customHeight="1" spans="1:7">
      <c r="A9" s="28">
        <v>4</v>
      </c>
      <c r="B9" s="29" t="s">
        <v>92</v>
      </c>
      <c r="C9" s="51" t="s">
        <v>93</v>
      </c>
      <c r="D9" s="29" t="s">
        <v>94</v>
      </c>
      <c r="E9" s="33" t="s">
        <v>95</v>
      </c>
      <c r="F9" s="32" t="s">
        <v>96</v>
      </c>
      <c r="G9" s="52">
        <v>100</v>
      </c>
    </row>
    <row r="10" ht="24.75" customHeight="1" spans="1:7">
      <c r="A10" s="28">
        <v>5</v>
      </c>
      <c r="B10" s="29" t="s">
        <v>79</v>
      </c>
      <c r="C10" s="51" t="s">
        <v>80</v>
      </c>
      <c r="D10" s="29" t="s">
        <v>81</v>
      </c>
      <c r="E10" s="33" t="s">
        <v>82</v>
      </c>
      <c r="F10" s="32" t="s">
        <v>97</v>
      </c>
      <c r="G10" s="52">
        <v>126.5</v>
      </c>
    </row>
    <row r="11" ht="24.75" customHeight="1" spans="1:7">
      <c r="A11" s="28">
        <v>6</v>
      </c>
      <c r="B11" s="29" t="s">
        <v>79</v>
      </c>
      <c r="C11" s="51" t="s">
        <v>80</v>
      </c>
      <c r="D11" s="29" t="s">
        <v>98</v>
      </c>
      <c r="E11" s="33" t="s">
        <v>99</v>
      </c>
      <c r="F11" s="32" t="s">
        <v>97</v>
      </c>
      <c r="G11" s="52">
        <v>468.07</v>
      </c>
    </row>
    <row r="12" ht="24.75" customHeight="1" spans="1:7">
      <c r="A12" s="28">
        <v>7</v>
      </c>
      <c r="B12" s="29" t="s">
        <v>79</v>
      </c>
      <c r="C12" s="51" t="s">
        <v>80</v>
      </c>
      <c r="D12" s="29" t="s">
        <v>89</v>
      </c>
      <c r="E12" s="33" t="s">
        <v>99</v>
      </c>
      <c r="F12" s="32" t="s">
        <v>97</v>
      </c>
      <c r="G12" s="52">
        <v>1043.85</v>
      </c>
    </row>
  </sheetData>
  <autoFilter ref="A5:G12">
    <extLst/>
  </autoFilter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ageMargins left="0.699305555555556" right="0.699305555555556" top="0.75" bottom="0.75" header="0.3" footer="0.3"/>
  <pageSetup paperSize="9" scale="83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view="pageBreakPreview" zoomScaleNormal="100" zoomScaleSheetLayoutView="100" topLeftCell="A16" workbookViewId="0">
      <selection activeCell="E26" sqref="E26"/>
    </sheetView>
  </sheetViews>
  <sheetFormatPr defaultColWidth="9.33333333333333" defaultRowHeight="11.25" outlineLevelCol="6"/>
  <cols>
    <col min="1" max="1" width="7.83333333333333" style="6" customWidth="1"/>
    <col min="2" max="2" width="11.8333333333333" style="6" customWidth="1"/>
    <col min="3" max="3" width="32.1666666666667" style="6" customWidth="1"/>
    <col min="4" max="4" width="66.3333333333333" style="5" customWidth="1"/>
    <col min="5" max="5" width="26.6666666666667" style="6" customWidth="1"/>
    <col min="6" max="6" width="15.3333333333333" style="6" customWidth="1"/>
    <col min="7" max="7" width="22.3333333333333" style="42" customWidth="1"/>
    <col min="8" max="16384" width="9.33333333333333" style="5"/>
  </cols>
  <sheetData>
    <row r="1" s="1" customFormat="1" ht="56.25" customHeight="1" spans="1:7">
      <c r="A1" s="10" t="s">
        <v>78</v>
      </c>
      <c r="B1" s="10"/>
      <c r="C1" s="10"/>
      <c r="D1" s="10"/>
      <c r="E1" s="10"/>
      <c r="F1" s="10"/>
      <c r="G1" s="10"/>
    </row>
    <row r="2" s="1" customFormat="1" ht="20.1" customHeight="1" spans="1:7">
      <c r="A2" s="12" t="s">
        <v>100</v>
      </c>
      <c r="B2" s="12"/>
      <c r="C2" s="12"/>
      <c r="D2" s="12"/>
      <c r="E2" s="43"/>
      <c r="F2" s="46"/>
      <c r="G2" s="44" t="s">
        <v>1</v>
      </c>
    </row>
    <row r="3" s="2" customFormat="1" ht="12" customHeight="1" spans="1:7">
      <c r="A3" s="17" t="s">
        <v>2</v>
      </c>
      <c r="B3" s="18" t="s">
        <v>3</v>
      </c>
      <c r="C3" s="18" t="s">
        <v>4</v>
      </c>
      <c r="D3" s="40" t="s">
        <v>5</v>
      </c>
      <c r="E3" s="40" t="s">
        <v>6</v>
      </c>
      <c r="F3" s="47" t="s">
        <v>7</v>
      </c>
      <c r="G3" s="34" t="s">
        <v>8</v>
      </c>
    </row>
    <row r="4" s="2" customFormat="1" ht="25.5" customHeight="1" spans="1:7">
      <c r="A4" s="17"/>
      <c r="B4" s="22"/>
      <c r="C4" s="22"/>
      <c r="D4" s="40"/>
      <c r="E4" s="40"/>
      <c r="F4" s="48"/>
      <c r="G4" s="34"/>
    </row>
    <row r="5" s="3" customFormat="1" ht="30" customHeight="1" spans="1:7">
      <c r="A5" s="24"/>
      <c r="B5" s="24"/>
      <c r="C5" s="24"/>
      <c r="D5" s="34" t="s">
        <v>101</v>
      </c>
      <c r="E5" s="34"/>
      <c r="F5" s="34"/>
      <c r="G5" s="49">
        <f>SUM(G6:G27)</f>
        <v>46592.292375</v>
      </c>
    </row>
    <row r="6" ht="24.75" customHeight="1" spans="1:7">
      <c r="A6" s="28">
        <v>1</v>
      </c>
      <c r="B6" s="29" t="s">
        <v>20</v>
      </c>
      <c r="C6" s="30" t="s">
        <v>21</v>
      </c>
      <c r="D6" s="29" t="s">
        <v>22</v>
      </c>
      <c r="E6" s="31" t="s">
        <v>23</v>
      </c>
      <c r="F6" s="32" t="s">
        <v>24</v>
      </c>
      <c r="G6" s="50">
        <v>8.232</v>
      </c>
    </row>
    <row r="7" ht="24.75" customHeight="1" spans="1:7">
      <c r="A7" s="28">
        <v>2</v>
      </c>
      <c r="B7" s="29" t="s">
        <v>20</v>
      </c>
      <c r="C7" s="30" t="s">
        <v>21</v>
      </c>
      <c r="D7" s="29" t="s">
        <v>25</v>
      </c>
      <c r="E7" s="31" t="s">
        <v>26</v>
      </c>
      <c r="F7" s="32" t="s">
        <v>27</v>
      </c>
      <c r="G7" s="50">
        <v>2.16</v>
      </c>
    </row>
    <row r="8" ht="24.75" customHeight="1" spans="1:7">
      <c r="A8" s="28">
        <v>3</v>
      </c>
      <c r="B8" s="29" t="s">
        <v>28</v>
      </c>
      <c r="C8" s="30" t="s">
        <v>29</v>
      </c>
      <c r="D8" s="29" t="s">
        <v>30</v>
      </c>
      <c r="E8" s="31" t="s">
        <v>31</v>
      </c>
      <c r="F8" s="32" t="s">
        <v>32</v>
      </c>
      <c r="G8" s="50">
        <v>0.2</v>
      </c>
    </row>
    <row r="9" s="4" customFormat="1" ht="24.75" customHeight="1" spans="1:7">
      <c r="A9" s="28">
        <v>4</v>
      </c>
      <c r="B9" s="29" t="s">
        <v>28</v>
      </c>
      <c r="C9" s="30" t="s">
        <v>29</v>
      </c>
      <c r="D9" s="29" t="s">
        <v>33</v>
      </c>
      <c r="E9" s="31" t="s">
        <v>34</v>
      </c>
      <c r="F9" s="32" t="s">
        <v>35</v>
      </c>
      <c r="G9" s="50">
        <v>28.31</v>
      </c>
    </row>
    <row r="10" ht="24.75" customHeight="1" spans="1:7">
      <c r="A10" s="28">
        <v>5</v>
      </c>
      <c r="B10" s="29" t="s">
        <v>84</v>
      </c>
      <c r="C10" s="30" t="s">
        <v>85</v>
      </c>
      <c r="D10" s="29" t="s">
        <v>86</v>
      </c>
      <c r="E10" s="31" t="s">
        <v>87</v>
      </c>
      <c r="F10" s="32" t="s">
        <v>88</v>
      </c>
      <c r="G10" s="50">
        <v>30</v>
      </c>
    </row>
    <row r="11" ht="24.75" customHeight="1" spans="1:7">
      <c r="A11" s="28">
        <v>6</v>
      </c>
      <c r="B11" s="29" t="s">
        <v>36</v>
      </c>
      <c r="C11" s="30" t="s">
        <v>37</v>
      </c>
      <c r="D11" s="29" t="s">
        <v>38</v>
      </c>
      <c r="E11" s="31" t="s">
        <v>39</v>
      </c>
      <c r="F11" s="32" t="s">
        <v>40</v>
      </c>
      <c r="G11" s="50">
        <v>20000</v>
      </c>
    </row>
    <row r="12" ht="24.75" customHeight="1" spans="1:7">
      <c r="A12" s="28">
        <v>7</v>
      </c>
      <c r="B12" s="29" t="s">
        <v>20</v>
      </c>
      <c r="C12" s="30" t="s">
        <v>21</v>
      </c>
      <c r="D12" s="29" t="s">
        <v>41</v>
      </c>
      <c r="E12" s="31" t="s">
        <v>42</v>
      </c>
      <c r="F12" s="32" t="s">
        <v>43</v>
      </c>
      <c r="G12" s="50">
        <v>0.4</v>
      </c>
    </row>
    <row r="13" ht="24.75" customHeight="1" spans="1:7">
      <c r="A13" s="28"/>
      <c r="B13" s="29" t="s">
        <v>20</v>
      </c>
      <c r="C13" s="30" t="s">
        <v>21</v>
      </c>
      <c r="D13" s="29" t="s">
        <v>44</v>
      </c>
      <c r="E13" s="31" t="s">
        <v>45</v>
      </c>
      <c r="F13" s="32" t="s">
        <v>46</v>
      </c>
      <c r="G13" s="50">
        <v>9.6</v>
      </c>
    </row>
    <row r="14" ht="24.75" customHeight="1" spans="1:7">
      <c r="A14" s="28"/>
      <c r="B14" s="29" t="s">
        <v>79</v>
      </c>
      <c r="C14" s="30" t="s">
        <v>80</v>
      </c>
      <c r="D14" s="29" t="s">
        <v>89</v>
      </c>
      <c r="E14" s="31" t="s">
        <v>90</v>
      </c>
      <c r="F14" s="32" t="s">
        <v>91</v>
      </c>
      <c r="G14" s="50">
        <v>1081</v>
      </c>
    </row>
    <row r="15" ht="24.75" customHeight="1" spans="1:7">
      <c r="A15" s="28"/>
      <c r="B15" s="29" t="s">
        <v>20</v>
      </c>
      <c r="C15" s="30" t="s">
        <v>21</v>
      </c>
      <c r="D15" s="29" t="s">
        <v>47</v>
      </c>
      <c r="E15" s="31" t="s">
        <v>48</v>
      </c>
      <c r="F15" s="32" t="s">
        <v>49</v>
      </c>
      <c r="G15" s="50">
        <v>56.280375</v>
      </c>
    </row>
    <row r="16" ht="24.75" customHeight="1" spans="1:7">
      <c r="A16" s="28"/>
      <c r="B16" s="29" t="s">
        <v>50</v>
      </c>
      <c r="C16" s="30" t="s">
        <v>51</v>
      </c>
      <c r="D16" s="29" t="s">
        <v>52</v>
      </c>
      <c r="E16" s="31" t="s">
        <v>53</v>
      </c>
      <c r="F16" s="32" t="s">
        <v>54</v>
      </c>
      <c r="G16" s="50">
        <v>929</v>
      </c>
    </row>
    <row r="17" ht="24.75" customHeight="1" spans="1:7">
      <c r="A17" s="28"/>
      <c r="B17" s="29" t="s">
        <v>55</v>
      </c>
      <c r="C17" s="30" t="s">
        <v>56</v>
      </c>
      <c r="D17" s="29" t="s">
        <v>57</v>
      </c>
      <c r="E17" s="31" t="s">
        <v>58</v>
      </c>
      <c r="F17" s="32" t="s">
        <v>59</v>
      </c>
      <c r="G17" s="50">
        <v>3000</v>
      </c>
    </row>
    <row r="18" ht="24.75" customHeight="1" spans="1:7">
      <c r="A18" s="28"/>
      <c r="B18" s="29" t="s">
        <v>60</v>
      </c>
      <c r="C18" s="30" t="s">
        <v>61</v>
      </c>
      <c r="D18" s="29" t="s">
        <v>62</v>
      </c>
      <c r="E18" s="31" t="s">
        <v>63</v>
      </c>
      <c r="F18" s="32" t="s">
        <v>64</v>
      </c>
      <c r="G18" s="50">
        <v>17100</v>
      </c>
    </row>
    <row r="19" ht="24.75" customHeight="1" spans="1:7">
      <c r="A19" s="28"/>
      <c r="B19" s="29" t="s">
        <v>60</v>
      </c>
      <c r="C19" s="30" t="s">
        <v>61</v>
      </c>
      <c r="D19" s="29" t="s">
        <v>65</v>
      </c>
      <c r="E19" s="31" t="s">
        <v>66</v>
      </c>
      <c r="F19" s="32" t="s">
        <v>64</v>
      </c>
      <c r="G19" s="50">
        <v>1900</v>
      </c>
    </row>
    <row r="20" ht="24.75" customHeight="1" spans="1:7">
      <c r="A20" s="28"/>
      <c r="B20" s="29" t="s">
        <v>67</v>
      </c>
      <c r="C20" s="30" t="s">
        <v>68</v>
      </c>
      <c r="D20" s="29" t="s">
        <v>69</v>
      </c>
      <c r="E20" s="31" t="s">
        <v>70</v>
      </c>
      <c r="F20" s="32" t="s">
        <v>71</v>
      </c>
      <c r="G20" s="50">
        <v>3.69</v>
      </c>
    </row>
    <row r="21" ht="24.75" customHeight="1" spans="1:7">
      <c r="A21" s="28"/>
      <c r="B21" s="29" t="s">
        <v>92</v>
      </c>
      <c r="C21" s="30" t="s">
        <v>93</v>
      </c>
      <c r="D21" s="29" t="s">
        <v>94</v>
      </c>
      <c r="E21" s="31" t="s">
        <v>95</v>
      </c>
      <c r="F21" s="32" t="s">
        <v>96</v>
      </c>
      <c r="G21" s="50">
        <v>100</v>
      </c>
    </row>
    <row r="22" ht="24.75" customHeight="1" spans="1:7">
      <c r="A22" s="28"/>
      <c r="B22" s="29" t="s">
        <v>15</v>
      </c>
      <c r="C22" s="30" t="s">
        <v>16</v>
      </c>
      <c r="D22" s="29" t="s">
        <v>72</v>
      </c>
      <c r="E22" s="31" t="s">
        <v>73</v>
      </c>
      <c r="F22" s="32" t="s">
        <v>74</v>
      </c>
      <c r="G22" s="50">
        <v>370</v>
      </c>
    </row>
    <row r="23" ht="24.75" customHeight="1" spans="1:7">
      <c r="A23" s="28"/>
      <c r="B23" s="29" t="s">
        <v>50</v>
      </c>
      <c r="C23" s="30" t="s">
        <v>51</v>
      </c>
      <c r="D23" s="29" t="s">
        <v>75</v>
      </c>
      <c r="E23" s="31" t="s">
        <v>76</v>
      </c>
      <c r="F23" s="32" t="s">
        <v>77</v>
      </c>
      <c r="G23" s="50">
        <v>275</v>
      </c>
    </row>
    <row r="24" ht="24.75" customHeight="1" spans="1:7">
      <c r="A24" s="28"/>
      <c r="B24" s="29" t="s">
        <v>79</v>
      </c>
      <c r="C24" s="30" t="s">
        <v>80</v>
      </c>
      <c r="D24" s="29" t="s">
        <v>81</v>
      </c>
      <c r="E24" s="31" t="s">
        <v>82</v>
      </c>
      <c r="F24" s="32" t="s">
        <v>97</v>
      </c>
      <c r="G24" s="50">
        <v>126.5</v>
      </c>
    </row>
    <row r="25" ht="24.75" customHeight="1" spans="1:7">
      <c r="A25" s="28"/>
      <c r="B25" s="29" t="s">
        <v>79</v>
      </c>
      <c r="C25" s="30" t="s">
        <v>80</v>
      </c>
      <c r="D25" s="29" t="s">
        <v>98</v>
      </c>
      <c r="E25" s="31" t="s">
        <v>99</v>
      </c>
      <c r="F25" s="32" t="s">
        <v>97</v>
      </c>
      <c r="G25" s="50">
        <v>468.07</v>
      </c>
    </row>
    <row r="26" ht="24.75" customHeight="1" spans="1:7">
      <c r="A26" s="28"/>
      <c r="B26" s="29" t="s">
        <v>79</v>
      </c>
      <c r="C26" s="30" t="s">
        <v>80</v>
      </c>
      <c r="D26" s="29" t="s">
        <v>89</v>
      </c>
      <c r="E26" s="33" t="s">
        <v>99</v>
      </c>
      <c r="F26" s="32" t="s">
        <v>97</v>
      </c>
      <c r="G26" s="50">
        <v>1043.85</v>
      </c>
    </row>
    <row r="27" ht="24.75" customHeight="1" spans="1:7">
      <c r="A27" s="28"/>
      <c r="B27" s="36" t="s">
        <v>102</v>
      </c>
      <c r="C27" s="37" t="s">
        <v>103</v>
      </c>
      <c r="D27" s="36" t="s">
        <v>104</v>
      </c>
      <c r="E27" s="38" t="s">
        <v>105</v>
      </c>
      <c r="F27" s="32" t="s">
        <v>106</v>
      </c>
      <c r="G27" s="39">
        <v>60</v>
      </c>
    </row>
  </sheetData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ageMargins left="0.699305555555556" right="0.699305555555556" top="0.75" bottom="0.75" header="0.3" footer="0.3"/>
  <pageSetup paperSize="9" scale="83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Normal="100" zoomScaleSheetLayoutView="100" workbookViewId="0">
      <selection activeCell="D26" sqref="D26"/>
    </sheetView>
  </sheetViews>
  <sheetFormatPr defaultColWidth="9.33333333333333" defaultRowHeight="11.25" outlineLevelCol="6"/>
  <cols>
    <col min="1" max="1" width="7.83333333333333" style="6" customWidth="1"/>
    <col min="2" max="2" width="11.8333333333333" style="7" customWidth="1"/>
    <col min="3" max="3" width="32.1666666666667" style="7" customWidth="1"/>
    <col min="4" max="4" width="66.3333333333333" style="8" customWidth="1"/>
    <col min="5" max="5" width="26.6666666666667" style="7" customWidth="1"/>
    <col min="6" max="6" width="14.5" style="7" customWidth="1"/>
    <col min="7" max="7" width="22.3333333333333" style="9" customWidth="1"/>
    <col min="8" max="16384" width="9.33333333333333" style="5"/>
  </cols>
  <sheetData>
    <row r="1" s="1" customFormat="1" ht="56.25" customHeight="1" spans="1:7">
      <c r="A1" s="10" t="s">
        <v>107</v>
      </c>
      <c r="B1" s="11"/>
      <c r="C1" s="11"/>
      <c r="D1" s="11"/>
      <c r="E1" s="11"/>
      <c r="F1" s="11"/>
      <c r="G1" s="11"/>
    </row>
    <row r="2" s="1" customFormat="1" ht="20.1" customHeight="1" spans="1:7">
      <c r="A2" s="12"/>
      <c r="B2" s="13"/>
      <c r="C2" s="13"/>
      <c r="D2" s="13"/>
      <c r="E2" s="14"/>
      <c r="F2" s="15"/>
      <c r="G2" s="16" t="s">
        <v>1</v>
      </c>
    </row>
    <row r="3" s="2" customFormat="1" ht="12" customHeight="1" spans="1:7">
      <c r="A3" s="17" t="s">
        <v>2</v>
      </c>
      <c r="B3" s="18" t="s">
        <v>3</v>
      </c>
      <c r="C3" s="18" t="s">
        <v>4</v>
      </c>
      <c r="D3" s="19" t="s">
        <v>5</v>
      </c>
      <c r="E3" s="19" t="s">
        <v>6</v>
      </c>
      <c r="F3" s="20" t="s">
        <v>7</v>
      </c>
      <c r="G3" s="21" t="s">
        <v>8</v>
      </c>
    </row>
    <row r="4" s="2" customFormat="1" ht="25.5" customHeight="1" spans="1:7">
      <c r="A4" s="17"/>
      <c r="B4" s="22"/>
      <c r="C4" s="22"/>
      <c r="D4" s="19"/>
      <c r="E4" s="19"/>
      <c r="F4" s="23"/>
      <c r="G4" s="21"/>
    </row>
    <row r="5" s="3" customFormat="1" ht="30" customHeight="1" spans="1:7">
      <c r="A5" s="24"/>
      <c r="B5" s="25"/>
      <c r="C5" s="25"/>
      <c r="D5" s="21" t="s">
        <v>9</v>
      </c>
      <c r="E5" s="26">
        <v>10000</v>
      </c>
      <c r="F5" s="21"/>
      <c r="G5" s="27">
        <f>SUM(G6:G29)</f>
        <v>50501.442375</v>
      </c>
    </row>
    <row r="6" ht="24.75" customHeight="1" spans="1:7">
      <c r="A6" s="28">
        <v>1</v>
      </c>
      <c r="B6" s="29" t="s">
        <v>79</v>
      </c>
      <c r="C6" s="30" t="s">
        <v>80</v>
      </c>
      <c r="D6" s="29" t="s">
        <v>81</v>
      </c>
      <c r="E6" s="31" t="s">
        <v>82</v>
      </c>
      <c r="F6" s="32" t="s">
        <v>83</v>
      </c>
      <c r="G6" s="27">
        <v>629</v>
      </c>
    </row>
    <row r="7" ht="24.75" customHeight="1" spans="1:7">
      <c r="A7" s="28">
        <v>2</v>
      </c>
      <c r="B7" s="29" t="s">
        <v>10</v>
      </c>
      <c r="C7" s="30" t="s">
        <v>11</v>
      </c>
      <c r="D7" s="29" t="s">
        <v>12</v>
      </c>
      <c r="E7" s="31" t="s">
        <v>13</v>
      </c>
      <c r="F7" s="32" t="s">
        <v>14</v>
      </c>
      <c r="G7" s="27">
        <v>0.15</v>
      </c>
    </row>
    <row r="8" ht="24.75" customHeight="1" spans="1:7">
      <c r="A8" s="28">
        <v>3</v>
      </c>
      <c r="B8" s="29" t="s">
        <v>15</v>
      </c>
      <c r="C8" s="30" t="s">
        <v>16</v>
      </c>
      <c r="D8" s="29" t="s">
        <v>17</v>
      </c>
      <c r="E8" s="33" t="s">
        <v>18</v>
      </c>
      <c r="F8" s="32" t="s">
        <v>19</v>
      </c>
      <c r="G8" s="27">
        <v>3340</v>
      </c>
    </row>
    <row r="9" s="4" customFormat="1" ht="24.75" customHeight="1" spans="1:7">
      <c r="A9" s="28">
        <v>4</v>
      </c>
      <c r="B9" s="29" t="s">
        <v>20</v>
      </c>
      <c r="C9" s="30" t="s">
        <v>21</v>
      </c>
      <c r="D9" s="29" t="s">
        <v>22</v>
      </c>
      <c r="E9" s="31" t="s">
        <v>23</v>
      </c>
      <c r="F9" s="32" t="s">
        <v>24</v>
      </c>
      <c r="G9" s="27">
        <v>8.232</v>
      </c>
    </row>
    <row r="10" ht="24.75" customHeight="1" spans="1:7">
      <c r="A10" s="28">
        <v>5</v>
      </c>
      <c r="B10" s="29" t="s">
        <v>20</v>
      </c>
      <c r="C10" s="30" t="s">
        <v>21</v>
      </c>
      <c r="D10" s="29" t="s">
        <v>25</v>
      </c>
      <c r="E10" s="31" t="s">
        <v>26</v>
      </c>
      <c r="F10" s="32" t="s">
        <v>27</v>
      </c>
      <c r="G10" s="27">
        <v>2.16</v>
      </c>
    </row>
    <row r="11" ht="24.75" customHeight="1" spans="1:7">
      <c r="A11" s="28">
        <v>6</v>
      </c>
      <c r="B11" s="29" t="s">
        <v>28</v>
      </c>
      <c r="C11" s="30" t="s">
        <v>29</v>
      </c>
      <c r="D11" s="29" t="s">
        <v>30</v>
      </c>
      <c r="E11" s="31" t="s">
        <v>31</v>
      </c>
      <c r="F11" s="32" t="s">
        <v>32</v>
      </c>
      <c r="G11" s="27">
        <v>0.2</v>
      </c>
    </row>
    <row r="12" ht="24.75" customHeight="1" spans="1:7">
      <c r="A12" s="28">
        <v>7</v>
      </c>
      <c r="B12" s="29" t="s">
        <v>28</v>
      </c>
      <c r="C12" s="30" t="s">
        <v>29</v>
      </c>
      <c r="D12" s="29" t="s">
        <v>33</v>
      </c>
      <c r="E12" s="31" t="s">
        <v>34</v>
      </c>
      <c r="F12" s="32" t="s">
        <v>35</v>
      </c>
      <c r="G12" s="27">
        <v>28.31</v>
      </c>
    </row>
    <row r="13" ht="24.75" customHeight="1" spans="1:7">
      <c r="A13" s="28">
        <v>8</v>
      </c>
      <c r="B13" s="29" t="s">
        <v>84</v>
      </c>
      <c r="C13" s="30" t="s">
        <v>85</v>
      </c>
      <c r="D13" s="29" t="s">
        <v>86</v>
      </c>
      <c r="E13" s="31" t="s">
        <v>87</v>
      </c>
      <c r="F13" s="32" t="s">
        <v>88</v>
      </c>
      <c r="G13" s="27">
        <v>30</v>
      </c>
    </row>
    <row r="14" s="3" customFormat="1" ht="24.75" customHeight="1" spans="1:7">
      <c r="A14" s="28">
        <v>9</v>
      </c>
      <c r="B14" s="29" t="s">
        <v>36</v>
      </c>
      <c r="C14" s="30" t="s">
        <v>37</v>
      </c>
      <c r="D14" s="29" t="s">
        <v>38</v>
      </c>
      <c r="E14" s="31" t="s">
        <v>39</v>
      </c>
      <c r="F14" s="32" t="s">
        <v>40</v>
      </c>
      <c r="G14" s="27">
        <v>20000</v>
      </c>
    </row>
    <row r="15" ht="24.75" customHeight="1" spans="1:7">
      <c r="A15" s="28">
        <v>10</v>
      </c>
      <c r="B15" s="29" t="s">
        <v>20</v>
      </c>
      <c r="C15" s="30" t="s">
        <v>21</v>
      </c>
      <c r="D15" s="29" t="s">
        <v>41</v>
      </c>
      <c r="E15" s="31" t="s">
        <v>42</v>
      </c>
      <c r="F15" s="32" t="s">
        <v>43</v>
      </c>
      <c r="G15" s="27">
        <v>0.4</v>
      </c>
    </row>
    <row r="16" s="3" customFormat="1" ht="24.75" customHeight="1" spans="1:7">
      <c r="A16" s="28">
        <v>11</v>
      </c>
      <c r="B16" s="29" t="s">
        <v>20</v>
      </c>
      <c r="C16" s="30" t="s">
        <v>21</v>
      </c>
      <c r="D16" s="29" t="s">
        <v>44</v>
      </c>
      <c r="E16" s="31" t="s">
        <v>45</v>
      </c>
      <c r="F16" s="32" t="s">
        <v>46</v>
      </c>
      <c r="G16" s="27">
        <v>9.6</v>
      </c>
    </row>
    <row r="17" ht="24.75" customHeight="1" spans="1:7">
      <c r="A17" s="28">
        <v>12</v>
      </c>
      <c r="B17" s="29" t="s">
        <v>79</v>
      </c>
      <c r="C17" s="30" t="s">
        <v>80</v>
      </c>
      <c r="D17" s="29" t="s">
        <v>89</v>
      </c>
      <c r="E17" s="31" t="s">
        <v>90</v>
      </c>
      <c r="F17" s="32" t="s">
        <v>91</v>
      </c>
      <c r="G17" s="27">
        <v>1081</v>
      </c>
    </row>
    <row r="18" ht="24.75" customHeight="1" spans="1:7">
      <c r="A18" s="28">
        <v>13</v>
      </c>
      <c r="B18" s="29" t="s">
        <v>20</v>
      </c>
      <c r="C18" s="30" t="s">
        <v>21</v>
      </c>
      <c r="D18" s="29" t="s">
        <v>47</v>
      </c>
      <c r="E18" s="31" t="s">
        <v>48</v>
      </c>
      <c r="F18" s="32" t="s">
        <v>49</v>
      </c>
      <c r="G18" s="27">
        <v>56.280375</v>
      </c>
    </row>
    <row r="19" ht="24.75" customHeight="1" spans="1:7">
      <c r="A19" s="28">
        <v>14</v>
      </c>
      <c r="B19" s="29" t="s">
        <v>50</v>
      </c>
      <c r="C19" s="30" t="s">
        <v>51</v>
      </c>
      <c r="D19" s="29" t="s">
        <v>52</v>
      </c>
      <c r="E19" s="31" t="s">
        <v>53</v>
      </c>
      <c r="F19" s="32" t="s">
        <v>54</v>
      </c>
      <c r="G19" s="27">
        <v>929</v>
      </c>
    </row>
    <row r="20" ht="24.75" customHeight="1" spans="1:7">
      <c r="A20" s="28">
        <v>15</v>
      </c>
      <c r="B20" s="29" t="s">
        <v>55</v>
      </c>
      <c r="C20" s="30" t="s">
        <v>56</v>
      </c>
      <c r="D20" s="29" t="s">
        <v>57</v>
      </c>
      <c r="E20" s="31" t="s">
        <v>58</v>
      </c>
      <c r="F20" s="32" t="s">
        <v>59</v>
      </c>
      <c r="G20" s="27">
        <v>3000</v>
      </c>
    </row>
    <row r="21" ht="24.75" customHeight="1" spans="1:7">
      <c r="A21" s="28">
        <v>16</v>
      </c>
      <c r="B21" s="29" t="s">
        <v>60</v>
      </c>
      <c r="C21" s="30" t="s">
        <v>61</v>
      </c>
      <c r="D21" s="29" t="s">
        <v>62</v>
      </c>
      <c r="E21" s="31" t="s">
        <v>63</v>
      </c>
      <c r="F21" s="32" t="s">
        <v>64</v>
      </c>
      <c r="G21" s="27">
        <v>17100</v>
      </c>
    </row>
    <row r="22" ht="24.75" customHeight="1" spans="1:7">
      <c r="A22" s="28">
        <v>17</v>
      </c>
      <c r="B22" s="29" t="s">
        <v>60</v>
      </c>
      <c r="C22" s="30" t="s">
        <v>61</v>
      </c>
      <c r="D22" s="29" t="s">
        <v>65</v>
      </c>
      <c r="E22" s="31" t="s">
        <v>66</v>
      </c>
      <c r="F22" s="32" t="s">
        <v>64</v>
      </c>
      <c r="G22" s="27">
        <v>1900</v>
      </c>
    </row>
    <row r="23" ht="24.75" customHeight="1" spans="1:7">
      <c r="A23" s="28">
        <v>18</v>
      </c>
      <c r="B23" s="29" t="s">
        <v>67</v>
      </c>
      <c r="C23" s="30" t="s">
        <v>68</v>
      </c>
      <c r="D23" s="29" t="s">
        <v>69</v>
      </c>
      <c r="E23" s="31" t="s">
        <v>70</v>
      </c>
      <c r="F23" s="32" t="s">
        <v>71</v>
      </c>
      <c r="G23" s="27">
        <v>3.69</v>
      </c>
    </row>
    <row r="24" ht="24.75" customHeight="1" spans="1:7">
      <c r="A24" s="28">
        <v>19</v>
      </c>
      <c r="B24" s="29" t="s">
        <v>92</v>
      </c>
      <c r="C24" s="30" t="s">
        <v>93</v>
      </c>
      <c r="D24" s="29" t="s">
        <v>94</v>
      </c>
      <c r="E24" s="31" t="s">
        <v>95</v>
      </c>
      <c r="F24" s="32" t="s">
        <v>96</v>
      </c>
      <c r="G24" s="27">
        <v>100</v>
      </c>
    </row>
    <row r="25" ht="24.75" customHeight="1" spans="1:7">
      <c r="A25" s="28">
        <v>20</v>
      </c>
      <c r="B25" s="29" t="s">
        <v>15</v>
      </c>
      <c r="C25" s="30" t="s">
        <v>16</v>
      </c>
      <c r="D25" s="29" t="s">
        <v>72</v>
      </c>
      <c r="E25" s="31" t="s">
        <v>73</v>
      </c>
      <c r="F25" s="32" t="s">
        <v>74</v>
      </c>
      <c r="G25" s="27">
        <v>370</v>
      </c>
    </row>
    <row r="26" ht="24.75" customHeight="1" spans="1:7">
      <c r="A26" s="28">
        <v>21</v>
      </c>
      <c r="B26" s="29" t="s">
        <v>50</v>
      </c>
      <c r="C26" s="30" t="s">
        <v>51</v>
      </c>
      <c r="D26" s="29" t="s">
        <v>75</v>
      </c>
      <c r="E26" s="31" t="s">
        <v>76</v>
      </c>
      <c r="F26" s="32" t="s">
        <v>77</v>
      </c>
      <c r="G26" s="27">
        <v>275</v>
      </c>
    </row>
    <row r="27" ht="24.75" customHeight="1" spans="1:7">
      <c r="A27" s="28">
        <v>22</v>
      </c>
      <c r="B27" s="29" t="s">
        <v>79</v>
      </c>
      <c r="C27" s="30" t="s">
        <v>80</v>
      </c>
      <c r="D27" s="29" t="s">
        <v>81</v>
      </c>
      <c r="E27" s="31" t="s">
        <v>82</v>
      </c>
      <c r="F27" s="32" t="s">
        <v>97</v>
      </c>
      <c r="G27" s="27">
        <v>126.5</v>
      </c>
    </row>
    <row r="28" ht="24.75" customHeight="1" spans="1:7">
      <c r="A28" s="28">
        <v>23</v>
      </c>
      <c r="B28" s="29" t="s">
        <v>79</v>
      </c>
      <c r="C28" s="30" t="s">
        <v>80</v>
      </c>
      <c r="D28" s="29" t="s">
        <v>98</v>
      </c>
      <c r="E28" s="31" t="s">
        <v>99</v>
      </c>
      <c r="F28" s="32" t="s">
        <v>97</v>
      </c>
      <c r="G28" s="27">
        <v>468.07</v>
      </c>
    </row>
    <row r="29" ht="24.75" customHeight="1" spans="1:7">
      <c r="A29" s="28">
        <v>24</v>
      </c>
      <c r="B29" s="29" t="s">
        <v>79</v>
      </c>
      <c r="C29" s="30" t="s">
        <v>80</v>
      </c>
      <c r="D29" s="29" t="s">
        <v>89</v>
      </c>
      <c r="E29" s="33" t="s">
        <v>99</v>
      </c>
      <c r="F29" s="32" t="s">
        <v>97</v>
      </c>
      <c r="G29" s="27">
        <v>1043.85</v>
      </c>
    </row>
  </sheetData>
  <autoFilter ref="A5:G29">
    <extLst/>
  </autoFilter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ageMargins left="0.699305555555556" right="0.699305555555556" top="0.75" bottom="0.75" header="0.3" footer="0.3"/>
  <pageSetup paperSize="9" scale="83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zoomScaleSheetLayoutView="100" workbookViewId="0">
      <selection activeCell="A5" sqref="$A5:$XFD6"/>
    </sheetView>
  </sheetViews>
  <sheetFormatPr defaultColWidth="9.33333333333333" defaultRowHeight="11.25" outlineLevelRow="5" outlineLevelCol="5"/>
  <cols>
    <col min="1" max="1" width="7.83333333333333" style="6" customWidth="1"/>
    <col min="2" max="2" width="11.8333333333333" style="6" customWidth="1"/>
    <col min="3" max="3" width="32.1666666666667" style="6" customWidth="1"/>
    <col min="4" max="4" width="66.3333333333333" style="5" customWidth="1"/>
    <col min="5" max="5" width="26.6666666666667" style="6" customWidth="1"/>
    <col min="6" max="6" width="22.3333333333333" style="42" customWidth="1"/>
    <col min="7" max="16384" width="9.33333333333333" style="5"/>
  </cols>
  <sheetData>
    <row r="1" s="1" customFormat="1" ht="56.25" customHeight="1" spans="1:6">
      <c r="A1" s="10" t="s">
        <v>108</v>
      </c>
      <c r="B1" s="10"/>
      <c r="C1" s="10"/>
      <c r="D1" s="10"/>
      <c r="E1" s="10"/>
      <c r="F1" s="10"/>
    </row>
    <row r="2" s="1" customFormat="1" ht="20.1" customHeight="1" spans="1:6">
      <c r="A2" s="12"/>
      <c r="B2" s="12"/>
      <c r="C2" s="12"/>
      <c r="D2" s="12"/>
      <c r="E2" s="43"/>
      <c r="F2" s="44" t="s">
        <v>1</v>
      </c>
    </row>
    <row r="3" s="2" customFormat="1" ht="12" customHeight="1" spans="1:6">
      <c r="A3" s="17" t="s">
        <v>2</v>
      </c>
      <c r="B3" s="18" t="s">
        <v>3</v>
      </c>
      <c r="C3" s="18" t="s">
        <v>4</v>
      </c>
      <c r="D3" s="40" t="s">
        <v>5</v>
      </c>
      <c r="E3" s="40" t="s">
        <v>6</v>
      </c>
      <c r="F3" s="34" t="s">
        <v>8</v>
      </c>
    </row>
    <row r="4" s="2" customFormat="1" ht="25.5" customHeight="1" spans="1:6">
      <c r="A4" s="17"/>
      <c r="B4" s="22"/>
      <c r="C4" s="22"/>
      <c r="D4" s="40"/>
      <c r="E4" s="40"/>
      <c r="F4" s="34"/>
    </row>
    <row r="5" s="3" customFormat="1" ht="24.75" customHeight="1" spans="1:6">
      <c r="A5" s="24"/>
      <c r="B5" s="24"/>
      <c r="C5" s="24"/>
      <c r="D5" s="34" t="s">
        <v>109</v>
      </c>
      <c r="E5" s="34"/>
      <c r="F5" s="34">
        <f>F6</f>
        <v>60</v>
      </c>
    </row>
    <row r="6" ht="24.75" customHeight="1" spans="1:6">
      <c r="A6" s="28">
        <v>1</v>
      </c>
      <c r="B6" s="36" t="s">
        <v>102</v>
      </c>
      <c r="C6" s="37" t="s">
        <v>103</v>
      </c>
      <c r="D6" s="36" t="s">
        <v>104</v>
      </c>
      <c r="E6" s="45" t="s">
        <v>105</v>
      </c>
      <c r="F6" s="39">
        <v>60</v>
      </c>
    </row>
  </sheetData>
  <mergeCells count="8">
    <mergeCell ref="A1:F1"/>
    <mergeCell ref="A2:D2"/>
    <mergeCell ref="A3:A4"/>
    <mergeCell ref="B3:B4"/>
    <mergeCell ref="C3:C4"/>
    <mergeCell ref="D3:D4"/>
    <mergeCell ref="E3:E4"/>
    <mergeCell ref="F3:F4"/>
  </mergeCells>
  <pageMargins left="0.699305555555556" right="0.699305555555556" top="0.75" bottom="0.75" header="0.3" footer="0.3"/>
  <pageSetup paperSize="9" scale="9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zoomScaleSheetLayoutView="100" workbookViewId="0">
      <selection activeCell="A5" sqref="$A5:$XFD5"/>
    </sheetView>
  </sheetViews>
  <sheetFormatPr defaultColWidth="9.33333333333333" defaultRowHeight="11.25" outlineLevelRow="5" outlineLevelCol="5"/>
  <cols>
    <col min="1" max="1" width="7.83333333333333" style="6" customWidth="1"/>
    <col min="2" max="2" width="11.8333333333333" style="6" customWidth="1"/>
    <col min="3" max="3" width="32.1666666666667" style="6" customWidth="1"/>
    <col min="4" max="4" width="66.3333333333333" style="5" customWidth="1"/>
    <col min="5" max="5" width="26.6666666666667" style="6" customWidth="1"/>
    <col min="6" max="6" width="22.3333333333333" style="42" customWidth="1"/>
    <col min="7" max="16384" width="9.33333333333333" style="5"/>
  </cols>
  <sheetData>
    <row r="1" s="1" customFormat="1" ht="56.25" customHeight="1" spans="1:6">
      <c r="A1" s="10" t="s">
        <v>110</v>
      </c>
      <c r="B1" s="10"/>
      <c r="C1" s="10"/>
      <c r="D1" s="10"/>
      <c r="E1" s="10"/>
      <c r="F1" s="10"/>
    </row>
    <row r="2" s="1" customFormat="1" ht="20.1" customHeight="1" spans="1:6">
      <c r="A2" s="12"/>
      <c r="B2" s="12"/>
      <c r="C2" s="12"/>
      <c r="D2" s="12"/>
      <c r="E2" s="43"/>
      <c r="F2" s="44" t="s">
        <v>1</v>
      </c>
    </row>
    <row r="3" s="2" customFormat="1" ht="12" customHeight="1" spans="1:6">
      <c r="A3" s="17" t="s">
        <v>2</v>
      </c>
      <c r="B3" s="18" t="s">
        <v>3</v>
      </c>
      <c r="C3" s="18" t="s">
        <v>4</v>
      </c>
      <c r="D3" s="40" t="s">
        <v>5</v>
      </c>
      <c r="E3" s="40" t="s">
        <v>6</v>
      </c>
      <c r="F3" s="34" t="s">
        <v>8</v>
      </c>
    </row>
    <row r="4" s="2" customFormat="1" ht="25.5" customHeight="1" spans="1:6">
      <c r="A4" s="17"/>
      <c r="B4" s="22"/>
      <c r="C4" s="22"/>
      <c r="D4" s="40"/>
      <c r="E4" s="40"/>
      <c r="F4" s="34"/>
    </row>
    <row r="5" s="2" customFormat="1" ht="25.5" customHeight="1" spans="1:6">
      <c r="A5" s="17"/>
      <c r="B5" s="22"/>
      <c r="C5" s="22"/>
      <c r="D5" s="40" t="s">
        <v>111</v>
      </c>
      <c r="E5" s="40"/>
      <c r="F5" s="34">
        <v>0</v>
      </c>
    </row>
    <row r="6" s="5" customFormat="1" ht="24.75" customHeight="1" spans="1:6">
      <c r="A6" s="28">
        <v>1</v>
      </c>
      <c r="B6" s="28"/>
      <c r="C6" s="28"/>
      <c r="D6" s="39"/>
      <c r="E6" s="39"/>
      <c r="F6" s="39">
        <v>0</v>
      </c>
    </row>
  </sheetData>
  <mergeCells count="8">
    <mergeCell ref="A1:F1"/>
    <mergeCell ref="A2:D2"/>
    <mergeCell ref="A3:A4"/>
    <mergeCell ref="B3:B4"/>
    <mergeCell ref="C3:C4"/>
    <mergeCell ref="D3:D4"/>
    <mergeCell ref="E3:E4"/>
    <mergeCell ref="F3:F4"/>
  </mergeCells>
  <pageMargins left="0.699305555555556" right="0.699305555555556" top="0.75" bottom="0.75" header="0.3" footer="0.3"/>
  <pageSetup paperSize="9" scale="9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view="pageBreakPreview" zoomScaleNormal="100" zoomScaleSheetLayoutView="100" workbookViewId="0">
      <selection activeCell="D17" sqref="D17"/>
    </sheetView>
  </sheetViews>
  <sheetFormatPr defaultColWidth="9.33333333333333" defaultRowHeight="11.25" outlineLevelCol="6"/>
  <cols>
    <col min="1" max="1" width="7.83333333333333" style="6" customWidth="1"/>
    <col min="2" max="2" width="11.8333333333333" style="7" customWidth="1"/>
    <col min="3" max="3" width="32.1666666666667" style="7" customWidth="1"/>
    <col min="4" max="4" width="66.3333333333333" style="8" customWidth="1"/>
    <col min="5" max="5" width="26.6666666666667" style="7" customWidth="1"/>
    <col min="6" max="6" width="14.5" style="7" customWidth="1"/>
    <col min="7" max="7" width="22.3333333333333" style="9" customWidth="1"/>
    <col min="8" max="16384" width="9.33333333333333" style="5"/>
  </cols>
  <sheetData>
    <row r="1" s="1" customFormat="1" ht="56.25" customHeight="1" spans="1:7">
      <c r="A1" s="10" t="s">
        <v>107</v>
      </c>
      <c r="B1" s="11"/>
      <c r="C1" s="11"/>
      <c r="D1" s="11"/>
      <c r="E1" s="11"/>
      <c r="F1" s="11"/>
      <c r="G1" s="11"/>
    </row>
    <row r="2" s="1" customFormat="1" ht="20.1" customHeight="1" spans="1:7">
      <c r="A2" s="12"/>
      <c r="B2" s="13"/>
      <c r="C2" s="13"/>
      <c r="D2" s="13"/>
      <c r="E2" s="14"/>
      <c r="F2" s="15"/>
      <c r="G2" s="16" t="s">
        <v>1</v>
      </c>
    </row>
    <row r="3" s="2" customFormat="1" ht="12" customHeight="1" spans="1:7">
      <c r="A3" s="17" t="s">
        <v>2</v>
      </c>
      <c r="B3" s="18" t="s">
        <v>3</v>
      </c>
      <c r="C3" s="18" t="s">
        <v>4</v>
      </c>
      <c r="D3" s="19" t="s">
        <v>5</v>
      </c>
      <c r="E3" s="19" t="s">
        <v>6</v>
      </c>
      <c r="F3" s="20" t="s">
        <v>7</v>
      </c>
      <c r="G3" s="21" t="s">
        <v>8</v>
      </c>
    </row>
    <row r="4" s="2" customFormat="1" ht="25.5" customHeight="1" spans="1:7">
      <c r="A4" s="17"/>
      <c r="B4" s="22"/>
      <c r="C4" s="22"/>
      <c r="D4" s="19"/>
      <c r="E4" s="19"/>
      <c r="F4" s="23"/>
      <c r="G4" s="21"/>
    </row>
    <row r="5" s="3" customFormat="1" ht="30" customHeight="1" spans="1:7">
      <c r="A5" s="24"/>
      <c r="B5" s="25"/>
      <c r="C5" s="25"/>
      <c r="D5" s="21" t="s">
        <v>9</v>
      </c>
      <c r="E5" s="26">
        <v>10000</v>
      </c>
      <c r="F5" s="21"/>
      <c r="G5" s="27">
        <f>SUM(G6:G29)</f>
        <v>50501.442375</v>
      </c>
    </row>
    <row r="6" ht="24.75" customHeight="1" spans="1:7">
      <c r="A6" s="28">
        <v>1</v>
      </c>
      <c r="B6" s="29" t="s">
        <v>79</v>
      </c>
      <c r="C6" s="30" t="s">
        <v>80</v>
      </c>
      <c r="D6" s="29" t="s">
        <v>81</v>
      </c>
      <c r="E6" s="31" t="s">
        <v>82</v>
      </c>
      <c r="F6" s="32" t="s">
        <v>83</v>
      </c>
      <c r="G6" s="27">
        <v>629</v>
      </c>
    </row>
    <row r="7" ht="24.75" customHeight="1" spans="1:7">
      <c r="A7" s="28">
        <v>2</v>
      </c>
      <c r="B7" s="29" t="s">
        <v>10</v>
      </c>
      <c r="C7" s="30" t="s">
        <v>11</v>
      </c>
      <c r="D7" s="29" t="s">
        <v>12</v>
      </c>
      <c r="E7" s="31" t="s">
        <v>13</v>
      </c>
      <c r="F7" s="32" t="s">
        <v>14</v>
      </c>
      <c r="G7" s="27">
        <v>0.15</v>
      </c>
    </row>
    <row r="8" ht="24.75" customHeight="1" spans="1:7">
      <c r="A8" s="28">
        <v>3</v>
      </c>
      <c r="B8" s="29" t="s">
        <v>15</v>
      </c>
      <c r="C8" s="30" t="s">
        <v>16</v>
      </c>
      <c r="D8" s="29" t="s">
        <v>17</v>
      </c>
      <c r="E8" s="33" t="s">
        <v>18</v>
      </c>
      <c r="F8" s="32" t="s">
        <v>19</v>
      </c>
      <c r="G8" s="27">
        <v>3340</v>
      </c>
    </row>
    <row r="9" s="4" customFormat="1" ht="24.75" customHeight="1" spans="1:7">
      <c r="A9" s="28">
        <v>4</v>
      </c>
      <c r="B9" s="29" t="s">
        <v>20</v>
      </c>
      <c r="C9" s="30" t="s">
        <v>21</v>
      </c>
      <c r="D9" s="29" t="s">
        <v>22</v>
      </c>
      <c r="E9" s="31" t="s">
        <v>23</v>
      </c>
      <c r="F9" s="32" t="s">
        <v>24</v>
      </c>
      <c r="G9" s="27">
        <v>8.232</v>
      </c>
    </row>
    <row r="10" ht="24.75" customHeight="1" spans="1:7">
      <c r="A10" s="28">
        <v>5</v>
      </c>
      <c r="B10" s="29" t="s">
        <v>20</v>
      </c>
      <c r="C10" s="30" t="s">
        <v>21</v>
      </c>
      <c r="D10" s="29" t="s">
        <v>25</v>
      </c>
      <c r="E10" s="31" t="s">
        <v>26</v>
      </c>
      <c r="F10" s="32" t="s">
        <v>27</v>
      </c>
      <c r="G10" s="27">
        <v>2.16</v>
      </c>
    </row>
    <row r="11" ht="24.75" customHeight="1" spans="1:7">
      <c r="A11" s="28">
        <v>6</v>
      </c>
      <c r="B11" s="29" t="s">
        <v>28</v>
      </c>
      <c r="C11" s="30" t="s">
        <v>29</v>
      </c>
      <c r="D11" s="29" t="s">
        <v>30</v>
      </c>
      <c r="E11" s="31" t="s">
        <v>31</v>
      </c>
      <c r="F11" s="32" t="s">
        <v>32</v>
      </c>
      <c r="G11" s="27">
        <v>0.2</v>
      </c>
    </row>
    <row r="12" ht="24.75" customHeight="1" spans="1:7">
      <c r="A12" s="28">
        <v>7</v>
      </c>
      <c r="B12" s="29" t="s">
        <v>28</v>
      </c>
      <c r="C12" s="30" t="s">
        <v>29</v>
      </c>
      <c r="D12" s="29" t="s">
        <v>33</v>
      </c>
      <c r="E12" s="31" t="s">
        <v>34</v>
      </c>
      <c r="F12" s="32" t="s">
        <v>35</v>
      </c>
      <c r="G12" s="27">
        <v>28.31</v>
      </c>
    </row>
    <row r="13" ht="24.75" customHeight="1" spans="1:7">
      <c r="A13" s="28">
        <v>8</v>
      </c>
      <c r="B13" s="29" t="s">
        <v>84</v>
      </c>
      <c r="C13" s="30" t="s">
        <v>85</v>
      </c>
      <c r="D13" s="29" t="s">
        <v>86</v>
      </c>
      <c r="E13" s="31" t="s">
        <v>87</v>
      </c>
      <c r="F13" s="32" t="s">
        <v>88</v>
      </c>
      <c r="G13" s="27">
        <v>30</v>
      </c>
    </row>
    <row r="14" s="3" customFormat="1" ht="24.75" customHeight="1" spans="1:7">
      <c r="A14" s="28">
        <v>9</v>
      </c>
      <c r="B14" s="29" t="s">
        <v>36</v>
      </c>
      <c r="C14" s="30" t="s">
        <v>37</v>
      </c>
      <c r="D14" s="29" t="s">
        <v>38</v>
      </c>
      <c r="E14" s="31" t="s">
        <v>39</v>
      </c>
      <c r="F14" s="32" t="s">
        <v>40</v>
      </c>
      <c r="G14" s="27">
        <v>20000</v>
      </c>
    </row>
    <row r="15" ht="24.75" customHeight="1" spans="1:7">
      <c r="A15" s="28">
        <v>10</v>
      </c>
      <c r="B15" s="29" t="s">
        <v>20</v>
      </c>
      <c r="C15" s="30" t="s">
        <v>21</v>
      </c>
      <c r="D15" s="29" t="s">
        <v>41</v>
      </c>
      <c r="E15" s="31" t="s">
        <v>42</v>
      </c>
      <c r="F15" s="32" t="s">
        <v>43</v>
      </c>
      <c r="G15" s="27">
        <v>0.4</v>
      </c>
    </row>
    <row r="16" s="3" customFormat="1" ht="24.75" customHeight="1" spans="1:7">
      <c r="A16" s="28">
        <v>11</v>
      </c>
      <c r="B16" s="29" t="s">
        <v>20</v>
      </c>
      <c r="C16" s="30" t="s">
        <v>21</v>
      </c>
      <c r="D16" s="29" t="s">
        <v>44</v>
      </c>
      <c r="E16" s="31" t="s">
        <v>45</v>
      </c>
      <c r="F16" s="32" t="s">
        <v>46</v>
      </c>
      <c r="G16" s="27">
        <v>9.6</v>
      </c>
    </row>
    <row r="17" ht="24.75" customHeight="1" spans="1:7">
      <c r="A17" s="28">
        <v>12</v>
      </c>
      <c r="B17" s="29" t="s">
        <v>79</v>
      </c>
      <c r="C17" s="30" t="s">
        <v>80</v>
      </c>
      <c r="D17" s="29" t="s">
        <v>89</v>
      </c>
      <c r="E17" s="31" t="s">
        <v>90</v>
      </c>
      <c r="F17" s="32" t="s">
        <v>91</v>
      </c>
      <c r="G17" s="27">
        <v>1081</v>
      </c>
    </row>
    <row r="18" ht="24.75" customHeight="1" spans="1:7">
      <c r="A18" s="28">
        <v>13</v>
      </c>
      <c r="B18" s="29" t="s">
        <v>20</v>
      </c>
      <c r="C18" s="30" t="s">
        <v>21</v>
      </c>
      <c r="D18" s="29" t="s">
        <v>47</v>
      </c>
      <c r="E18" s="31" t="s">
        <v>48</v>
      </c>
      <c r="F18" s="32" t="s">
        <v>49</v>
      </c>
      <c r="G18" s="27">
        <v>56.280375</v>
      </c>
    </row>
    <row r="19" ht="24.75" customHeight="1" spans="1:7">
      <c r="A19" s="28">
        <v>14</v>
      </c>
      <c r="B19" s="29" t="s">
        <v>50</v>
      </c>
      <c r="C19" s="30" t="s">
        <v>51</v>
      </c>
      <c r="D19" s="29" t="s">
        <v>52</v>
      </c>
      <c r="E19" s="31" t="s">
        <v>53</v>
      </c>
      <c r="F19" s="32" t="s">
        <v>54</v>
      </c>
      <c r="G19" s="27">
        <v>929</v>
      </c>
    </row>
    <row r="20" ht="24.75" customHeight="1" spans="1:7">
      <c r="A20" s="28">
        <v>15</v>
      </c>
      <c r="B20" s="29" t="s">
        <v>55</v>
      </c>
      <c r="C20" s="30" t="s">
        <v>56</v>
      </c>
      <c r="D20" s="29" t="s">
        <v>57</v>
      </c>
      <c r="E20" s="31" t="s">
        <v>58</v>
      </c>
      <c r="F20" s="32" t="s">
        <v>59</v>
      </c>
      <c r="G20" s="27">
        <v>3000</v>
      </c>
    </row>
    <row r="21" ht="24.75" customHeight="1" spans="1:7">
      <c r="A21" s="28">
        <v>16</v>
      </c>
      <c r="B21" s="29" t="s">
        <v>60</v>
      </c>
      <c r="C21" s="30" t="s">
        <v>61</v>
      </c>
      <c r="D21" s="29" t="s">
        <v>62</v>
      </c>
      <c r="E21" s="31" t="s">
        <v>63</v>
      </c>
      <c r="F21" s="32" t="s">
        <v>64</v>
      </c>
      <c r="G21" s="27">
        <v>17100</v>
      </c>
    </row>
    <row r="22" ht="24.75" customHeight="1" spans="1:7">
      <c r="A22" s="28">
        <v>17</v>
      </c>
      <c r="B22" s="29" t="s">
        <v>60</v>
      </c>
      <c r="C22" s="30" t="s">
        <v>61</v>
      </c>
      <c r="D22" s="29" t="s">
        <v>65</v>
      </c>
      <c r="E22" s="31" t="s">
        <v>66</v>
      </c>
      <c r="F22" s="32" t="s">
        <v>64</v>
      </c>
      <c r="G22" s="27">
        <v>1900</v>
      </c>
    </row>
    <row r="23" ht="24.75" customHeight="1" spans="1:7">
      <c r="A23" s="28">
        <v>18</v>
      </c>
      <c r="B23" s="29" t="s">
        <v>67</v>
      </c>
      <c r="C23" s="30" t="s">
        <v>68</v>
      </c>
      <c r="D23" s="29" t="s">
        <v>69</v>
      </c>
      <c r="E23" s="31" t="s">
        <v>70</v>
      </c>
      <c r="F23" s="32" t="s">
        <v>71</v>
      </c>
      <c r="G23" s="27">
        <v>3.69</v>
      </c>
    </row>
    <row r="24" ht="24.75" customHeight="1" spans="1:7">
      <c r="A24" s="28">
        <v>19</v>
      </c>
      <c r="B24" s="29" t="s">
        <v>92</v>
      </c>
      <c r="C24" s="30" t="s">
        <v>93</v>
      </c>
      <c r="D24" s="29" t="s">
        <v>94</v>
      </c>
      <c r="E24" s="31" t="s">
        <v>95</v>
      </c>
      <c r="F24" s="32" t="s">
        <v>96</v>
      </c>
      <c r="G24" s="27">
        <v>100</v>
      </c>
    </row>
    <row r="25" ht="24.75" customHeight="1" spans="1:7">
      <c r="A25" s="28">
        <v>20</v>
      </c>
      <c r="B25" s="29" t="s">
        <v>15</v>
      </c>
      <c r="C25" s="30" t="s">
        <v>16</v>
      </c>
      <c r="D25" s="29" t="s">
        <v>72</v>
      </c>
      <c r="E25" s="31" t="s">
        <v>73</v>
      </c>
      <c r="F25" s="32" t="s">
        <v>74</v>
      </c>
      <c r="G25" s="27">
        <v>370</v>
      </c>
    </row>
    <row r="26" ht="24.75" customHeight="1" spans="1:7">
      <c r="A26" s="28">
        <v>21</v>
      </c>
      <c r="B26" s="29" t="s">
        <v>50</v>
      </c>
      <c r="C26" s="30" t="s">
        <v>51</v>
      </c>
      <c r="D26" s="29" t="s">
        <v>75</v>
      </c>
      <c r="E26" s="31" t="s">
        <v>76</v>
      </c>
      <c r="F26" s="32" t="s">
        <v>77</v>
      </c>
      <c r="G26" s="27">
        <v>275</v>
      </c>
    </row>
    <row r="27" ht="24.75" customHeight="1" spans="1:7">
      <c r="A27" s="28">
        <v>22</v>
      </c>
      <c r="B27" s="29" t="s">
        <v>79</v>
      </c>
      <c r="C27" s="30" t="s">
        <v>80</v>
      </c>
      <c r="D27" s="29" t="s">
        <v>81</v>
      </c>
      <c r="E27" s="31" t="s">
        <v>82</v>
      </c>
      <c r="F27" s="32" t="s">
        <v>97</v>
      </c>
      <c r="G27" s="27">
        <v>126.5</v>
      </c>
    </row>
    <row r="28" ht="24.75" customHeight="1" spans="1:7">
      <c r="A28" s="28">
        <v>23</v>
      </c>
      <c r="B28" s="29" t="s">
        <v>79</v>
      </c>
      <c r="C28" s="30" t="s">
        <v>80</v>
      </c>
      <c r="D28" s="29" t="s">
        <v>98</v>
      </c>
      <c r="E28" s="31" t="s">
        <v>99</v>
      </c>
      <c r="F28" s="32" t="s">
        <v>97</v>
      </c>
      <c r="G28" s="27">
        <v>468.07</v>
      </c>
    </row>
    <row r="29" ht="24.75" customHeight="1" spans="1:7">
      <c r="A29" s="28">
        <v>24</v>
      </c>
      <c r="B29" s="29" t="s">
        <v>79</v>
      </c>
      <c r="C29" s="30" t="s">
        <v>80</v>
      </c>
      <c r="D29" s="29" t="s">
        <v>89</v>
      </c>
      <c r="E29" s="33" t="s">
        <v>99</v>
      </c>
      <c r="F29" s="32" t="s">
        <v>97</v>
      </c>
      <c r="G29" s="27">
        <v>1043.85</v>
      </c>
    </row>
    <row r="30" s="3" customFormat="1" ht="24.75" customHeight="1" spans="1:7">
      <c r="A30" s="24"/>
      <c r="B30" s="24"/>
      <c r="C30" s="24"/>
      <c r="D30" s="34" t="s">
        <v>109</v>
      </c>
      <c r="E30" s="34"/>
      <c r="F30" s="35"/>
      <c r="G30" s="34">
        <f>G31</f>
        <v>60</v>
      </c>
    </row>
    <row r="31" s="5" customFormat="1" ht="24.75" customHeight="1" spans="1:7">
      <c r="A31" s="28">
        <v>1</v>
      </c>
      <c r="B31" s="36" t="s">
        <v>102</v>
      </c>
      <c r="C31" s="37" t="s">
        <v>103</v>
      </c>
      <c r="D31" s="36" t="s">
        <v>104</v>
      </c>
      <c r="E31" s="38" t="s">
        <v>105</v>
      </c>
      <c r="F31" s="32" t="s">
        <v>106</v>
      </c>
      <c r="G31" s="39">
        <v>60</v>
      </c>
    </row>
    <row r="32" s="2" customFormat="1" ht="25.5" customHeight="1" spans="1:7">
      <c r="A32" s="17"/>
      <c r="B32" s="22"/>
      <c r="C32" s="22"/>
      <c r="D32" s="40" t="s">
        <v>111</v>
      </c>
      <c r="E32" s="40"/>
      <c r="F32" s="41"/>
      <c r="G32" s="34">
        <v>0</v>
      </c>
    </row>
  </sheetData>
  <autoFilter ref="A5:G31">
    <extLst/>
  </autoFilter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ageMargins left="0.699305555555556" right="0.699305555555556" top="0.75" bottom="0.75" header="0.3" footer="0.3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一般性转移支付</vt:lpstr>
      <vt:lpstr>专项转移支付</vt:lpstr>
      <vt:lpstr>年终追加一般公共预算</vt:lpstr>
      <vt:lpstr>一般公共预算</vt:lpstr>
      <vt:lpstr>政府性基金</vt:lpstr>
      <vt:lpstr>国有资本预算资金</vt:lpstr>
      <vt:lpstr>转移支付明细表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沈丽虹</dc:creator>
  <cp:lastModifiedBy>Administrator</cp:lastModifiedBy>
  <dcterms:created xsi:type="dcterms:W3CDTF">2019-10-16T08:53:00Z</dcterms:created>
  <dcterms:modified xsi:type="dcterms:W3CDTF">2023-08-12T04:48:35Z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ICV">
    <vt:lpwstr>B6E9BA251F94435EABC3290D646B786F</vt:lpwstr>
  </property>
</Properties>
</file>